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3040" windowHeight="9192" firstSheet="4" activeTab="8"/>
  </bookViews>
  <sheets>
    <sheet name="Opći podaci" sheetId="1" r:id="rId1"/>
    <sheet name="Obavezno prijavljivanje" sheetId="2" r:id="rId2"/>
    <sheet name="Nepovoljni događaji" sheetId="3" r:id="rId3"/>
    <sheet name="Organizacijski indikatori" sheetId="10" r:id="rId4"/>
    <sheet name="Finansijski indikatori" sheetId="11" r:id="rId5"/>
    <sheet name="Indikatori kvaliteta" sheetId="4" r:id="rId6"/>
    <sheet name="Indikatori sigurnosti" sheetId="5" r:id="rId7"/>
    <sheet name="Elektivni indikatori" sheetId="6" r:id="rId8"/>
    <sheet name="Anketni upitnik za pacijente" sheetId="7" r:id="rId9"/>
    <sheet name="Anketni upitnik za osoblje" sheetId="8" r:id="rId10"/>
    <sheet name="Upitnik o pušačkom statusu" sheetId="9" r:id="rId11"/>
  </sheets>
  <definedNames>
    <definedName name="_xlnm.Print_Area" localSheetId="9">'Anketni upitnik za osoblje'!$B:$D</definedName>
    <definedName name="_xlnm.Print_Area" localSheetId="8">'Anketni upitnik za pacijente'!$B:$D</definedName>
    <definedName name="_xlnm.Print_Area" localSheetId="7">'Elektivni indikatori'!$B:$D</definedName>
    <definedName name="_xlnm.Print_Area" localSheetId="5">'Indikatori kvaliteta'!$B:$D</definedName>
    <definedName name="_xlnm.Print_Area" localSheetId="6">'Indikatori sigurnosti'!$B:$D</definedName>
    <definedName name="_xlnm.Print_Area" localSheetId="2">'Nepovoljni događaji'!$B:$D</definedName>
    <definedName name="_xlnm.Print_Area" localSheetId="1">'Obavezno prijavljivanje'!$B:$D</definedName>
    <definedName name="_xlnm.Print_Area" localSheetId="0">'Opći podaci'!$B:$I</definedName>
    <definedName name="_xlnm.Print_Area" localSheetId="10">'Upitnik o pušačkom statusu'!$B:$D</definedName>
    <definedName name="_xlnm.Print_Titles" localSheetId="9">'Anketni upitnik za osoblje'!$1:$4</definedName>
    <definedName name="_xlnm.Print_Titles" localSheetId="8">'Anketni upitnik za pacijente'!$1:$4</definedName>
    <definedName name="_xlnm.Print_Titles" localSheetId="7">'Elektivni indikatori'!$1:$5</definedName>
    <definedName name="_xlnm.Print_Titles" localSheetId="5">'Indikatori kvaliteta'!$1:$5</definedName>
    <definedName name="_xlnm.Print_Titles" localSheetId="6">'Indikatori sigurnosti'!$1:$5</definedName>
    <definedName name="_xlnm.Print_Titles" localSheetId="2">'Nepovoljni događaji'!$1:$5</definedName>
    <definedName name="_xlnm.Print_Titles" localSheetId="1">'Obavezno prijavljivanje'!$1:$5</definedName>
    <definedName name="_xlnm.Print_Titles" localSheetId="10">'Upitnik o pušačkom statusu'!$1:$6</definedName>
  </definedNames>
  <calcPr calcId="144525"/>
</workbook>
</file>

<file path=xl/calcChain.xml><?xml version="1.0" encoding="utf-8"?>
<calcChain xmlns="http://schemas.openxmlformats.org/spreadsheetml/2006/main">
  <c r="D11" i="11" l="1"/>
  <c r="D16" i="10"/>
  <c r="D19" i="2" l="1"/>
  <c r="D52" i="6"/>
  <c r="D48" i="6"/>
  <c r="D44" i="6"/>
  <c r="D40" i="6"/>
  <c r="D34" i="6"/>
  <c r="D30" i="6"/>
  <c r="D26" i="6"/>
  <c r="D22" i="6"/>
  <c r="D18" i="6"/>
  <c r="D25" i="5"/>
  <c r="D13" i="5"/>
  <c r="D65" i="4"/>
  <c r="D61" i="4"/>
  <c r="D57" i="4"/>
  <c r="D53" i="4"/>
  <c r="D41" i="4"/>
  <c r="D37" i="4"/>
  <c r="D33" i="4"/>
  <c r="D29" i="4"/>
  <c r="D25" i="4"/>
  <c r="D21" i="4"/>
  <c r="D17" i="4"/>
  <c r="D12" i="4"/>
  <c r="D10" i="6" l="1"/>
  <c r="D29" i="5"/>
  <c r="D21" i="5"/>
  <c r="D17" i="5"/>
  <c r="D49" i="4"/>
  <c r="D45" i="4"/>
  <c r="D25" i="3"/>
  <c r="D28" i="2"/>
  <c r="D9" i="5"/>
  <c r="D14" i="6"/>
  <c r="D29" i="3" l="1"/>
  <c r="D33" i="3"/>
  <c r="D21" i="3"/>
  <c r="D17" i="3"/>
  <c r="D13" i="3"/>
  <c r="D9" i="3"/>
</calcChain>
</file>

<file path=xl/sharedStrings.xml><?xml version="1.0" encoding="utf-8"?>
<sst xmlns="http://schemas.openxmlformats.org/spreadsheetml/2006/main" count="749" uniqueCount="476">
  <si>
    <t>1.1.</t>
  </si>
  <si>
    <t>Broj sastanaka komsije za poboljšanje kvaliteta i sigurnosti</t>
  </si>
  <si>
    <t>1.2.</t>
  </si>
  <si>
    <t>Broj sastanaka Etičkog komiteta/odbora</t>
  </si>
  <si>
    <t>1.3.</t>
  </si>
  <si>
    <t>Broj sastanaka Komisije za lijekove</t>
  </si>
  <si>
    <t>1.4.</t>
  </si>
  <si>
    <t>Broj sastanaka Komisije za prigovore pacijenata</t>
  </si>
  <si>
    <t>1.5.</t>
  </si>
  <si>
    <t>Broj sastanaka Komisije za izlaganje jonizirajućem zračenju</t>
  </si>
  <si>
    <t>1.6.</t>
  </si>
  <si>
    <t>Broj sastanaka Komisije za kontrolu infekcija</t>
  </si>
  <si>
    <t>1.7.</t>
  </si>
  <si>
    <t>Broj sastanaka Odbora za upravljanje otpadom</t>
  </si>
  <si>
    <t>1.8.</t>
  </si>
  <si>
    <t>Izvještaj Komisije za poboljšanje kvaliteta i sigurnosti</t>
  </si>
  <si>
    <t>1.9.</t>
  </si>
  <si>
    <t>Mjerenje zadovoljstva pacijenata putem anketnog upitnika</t>
  </si>
  <si>
    <t>1.10.</t>
  </si>
  <si>
    <t>Mjerenje zadovoljstva osoblja putem anketnog upitnika</t>
  </si>
  <si>
    <t>1.11.</t>
  </si>
  <si>
    <t>Broj osoblja koje je završilo obuku iz kvaliteta i sigurnosti zdravstvenih usluga</t>
  </si>
  <si>
    <t>Ukupan broj zaposlenika u zdravstvenoj ustanovi</t>
  </si>
  <si>
    <t>Procenat od ukupnog broja zaposlenika</t>
  </si>
  <si>
    <t>1.12.</t>
  </si>
  <si>
    <t>Broj uboda osoblja iglom i drugim oštrim predmetima</t>
  </si>
  <si>
    <t>1.13.</t>
  </si>
  <si>
    <t>Procenat pušača zaposlenih u zdravstvenoj ustanovi</t>
  </si>
  <si>
    <t>Procenat aktivnih pušača</t>
  </si>
  <si>
    <t>Procenat bivših pušača</t>
  </si>
  <si>
    <t>Procenat nepušača</t>
  </si>
  <si>
    <t>1.14.</t>
  </si>
  <si>
    <t>Procenat finansijskih sredstava utrošenih za edukaciju osoblja</t>
  </si>
  <si>
    <t>Ukupan iznos finansijskih sredstava utrošenih za edukaciju osoblja u toku izvještajne godine</t>
  </si>
  <si>
    <t>Ukupna finansijska sredstva za izvještajnu godinu</t>
  </si>
  <si>
    <t>1.15.</t>
  </si>
  <si>
    <t>Broj usvojenih novih i revidiranih politika i procedura po standardima</t>
  </si>
  <si>
    <t>AKAZ - Agencija za kvalitet i akreditaciju u zdravstvu u FBiH</t>
  </si>
  <si>
    <t>Obrazac sa općim podacima</t>
  </si>
  <si>
    <t>Adresa:</t>
  </si>
  <si>
    <t>Kontakt telefon:</t>
  </si>
  <si>
    <t>Fax.:</t>
  </si>
  <si>
    <t>E-mail:</t>
  </si>
  <si>
    <t>Ime i prezime koordinatora kvaliteta:</t>
  </si>
  <si>
    <t>Važne napomene:</t>
  </si>
  <si>
    <t>Indikatori kvaliteta i sigurnosti za bolnice</t>
  </si>
  <si>
    <t>2.1.</t>
  </si>
  <si>
    <t>Postoperativna infekcija rane</t>
  </si>
  <si>
    <t xml:space="preserve">Broj pacijenata kod kojih su se nakon čistog operativnog zahvata pojavili znaci infekcije rane </t>
  </si>
  <si>
    <t xml:space="preserve">Ukupan broj pacijenata podvrgnutih operativnom zahvatu </t>
  </si>
  <si>
    <t>Proporcija postoperativne infekcije rane na 1000 operisanih pacijenata</t>
  </si>
  <si>
    <t>2.2.</t>
  </si>
  <si>
    <t>Dekubitus</t>
  </si>
  <si>
    <t>Broj hospitaliziranih pacijenata kod kojih je nakon prijema došlo do pojave dekubitusa u toku izvještajne godine</t>
  </si>
  <si>
    <t>Ukupan broj hospitaliziranih pacijenata u toku izvještajne godine</t>
  </si>
  <si>
    <t>Proporcija dekubitusa na 1000 hospitaliziranih pacijenata</t>
  </si>
  <si>
    <t>2.3.</t>
  </si>
  <si>
    <t>Opekotine pacijenata</t>
  </si>
  <si>
    <t>Broj hospitaliziranih pacijenata koji su zadobili opekotine u bolnici u toku terapijskih procedura (termokauteri, galvanske struje, laseri i dr.) u toku izvještajne godine</t>
  </si>
  <si>
    <t>Proporcija opekotina na 1000 hospitaliziranih pacijenata</t>
  </si>
  <si>
    <t>2.4.</t>
  </si>
  <si>
    <t>Tranfuzijska reakcija</t>
  </si>
  <si>
    <t>Broj pacijenata kod kojih je došlo do akutne ili odložene transfuzijske reakcije u toku izvještajne godine</t>
  </si>
  <si>
    <t>Proporcija transfuzijskih reakcija na 1000 pacijenata</t>
  </si>
  <si>
    <t>2.5.</t>
  </si>
  <si>
    <t>Smrt majke povezana sa porodom</t>
  </si>
  <si>
    <t>Broj smrti majki povezanih sa porodom u toku izvještajne godine</t>
  </si>
  <si>
    <t>Ukupan broj akušerskih otpusta, uključujući umrle, u toku izvještajne godine</t>
  </si>
  <si>
    <t>Procenat smrti majki od ukupnog broja akušerskih otpusta</t>
  </si>
  <si>
    <t>2.6.</t>
  </si>
  <si>
    <t>Samoubistvo u bolnici</t>
  </si>
  <si>
    <t>Broj samoubistava u bolnici u toku izvještajne godine</t>
  </si>
  <si>
    <t>Proporcija samoubistava na 10000 hospitaliziranih pacijenata</t>
  </si>
  <si>
    <t>2.7.</t>
  </si>
  <si>
    <t>Pokušaj samoubista u bolnici</t>
  </si>
  <si>
    <t>Broj pokušaja samoubistva u bolnici u toku izvještajne godine</t>
  </si>
  <si>
    <t>Proporcija pokušaja samoubistva na 10000 hospitaliziranih pacijenata</t>
  </si>
  <si>
    <t>2.8.</t>
  </si>
  <si>
    <t>Hirurški zahvat proveden na pogrešnom pacijentu</t>
  </si>
  <si>
    <t>Navesti broj hirurških zahvata provedenih na pogrešnom pacijentu u toku izvještajne godine i objašnjenje</t>
  </si>
  <si>
    <t>2.9.</t>
  </si>
  <si>
    <t>Hirurški zahvat proveden na pogrešnom dijelu tijela ili organu</t>
  </si>
  <si>
    <t>Prijaviti broj hirurških zahvata provedenih na pogrešnom dijelu tijela ili organu u toku izvještajne godine i objašnjenje</t>
  </si>
  <si>
    <t>2.10.</t>
  </si>
  <si>
    <t>Instrument ili predmet ostavljen na mjestu hirurškog zahvata što zahtijeva novi operativni zahvat ili dodatnu proceduru</t>
  </si>
  <si>
    <t>Prijaviti broj slučajeva u kojima je instrument ili predmet ostavljen na mjestu hirurškog zahvata što zahtijeva novi operativni zahvat ili dodatnu proceduru u toku izvještajne godine i objašnjenje.</t>
  </si>
  <si>
    <t>2.11.</t>
  </si>
  <si>
    <t>Verbalni ili fizički napad na osoblje</t>
  </si>
  <si>
    <t>Ukupan broj napada na osoblje u toku izvještajne godine</t>
  </si>
  <si>
    <t>Puni naziv Bolnice:</t>
  </si>
  <si>
    <t>Broj poroda carskim rezom u toku izvještajne godine</t>
  </si>
  <si>
    <t>Ukupan broj poroda (uključujući i carskim rezom) u toku izvještajne godine</t>
  </si>
  <si>
    <t>Procenat poroda carskim rezom od ukupnog broja poroda</t>
  </si>
  <si>
    <t>Bolnički mortalitet za akutni infarkt miokarda</t>
  </si>
  <si>
    <t>Broj pacijenata (starijih od 15 godina) koji su umrli unutar 30 dana od dana hospitalizacije, a primljeni su sa primarnom dijagnozom akutnog infarkta miokarda u toku izvještajne godine</t>
  </si>
  <si>
    <t>Ukupan broj hospitaliziranih pacijenata (starijih od 15 godina) sa primarnom dijagnozom akutnog infarkta miokarda u toku izvještajne godine</t>
  </si>
  <si>
    <t>Procenat umrlih pacijenata od ukupnog broja pacijenata primljenih sa primarnom dijagnozom akutnog infarkta miokarda</t>
  </si>
  <si>
    <t>Bolnički mortalitet za moždani udar</t>
  </si>
  <si>
    <t>Broj pacijenata (starijih od 15 godina) koji su umrli unutar 30 dana od dana hospitalizacije, a primljeni su sa primarnom dijagnozom moždanog udara (ishemijskog ili hemoragičnog) u toku izvještajne godine</t>
  </si>
  <si>
    <t>Ukupan broj hospitaliziranih pacijenata (starijih od 15 godina) sa primarnom dijagnozom moždanog udara (ishemijskog ili hemoragičnog) u toku izvještajne godine</t>
  </si>
  <si>
    <t>Procenat umrlih pacijenata od ukupnog broja pacijenata primljenih sa primarnom dijagnozom moždanog udara</t>
  </si>
  <si>
    <t>Dužina hospitalizacije za akutni infarkt miokarda</t>
  </si>
  <si>
    <t>Zbir bolničkih dana za sve pacijente primljene sa primarnom dijagnozom akutnog infarkta miokarda u toku izvještajne godine</t>
  </si>
  <si>
    <t>Ukupan broj otpusta pod dijagnozom akutnog infarkta miokarda u toku izvještajne godine</t>
  </si>
  <si>
    <t>Dužina hospitalizacije za moždani udar</t>
  </si>
  <si>
    <t>Zbir bolničkih dana za sve pacijente primljene sa primarnom dijagnozom moždanog udara u toku izvještajne godine</t>
  </si>
  <si>
    <t>Ukupan broj otpusta pod dijagnozom moždanog udara u toku izvještajne godine</t>
  </si>
  <si>
    <t xml:space="preserve">Broj preživjelih transplantiranih bubrega </t>
  </si>
  <si>
    <t>Ukupan broj transplantiranih bubrega u toku izvještajne godine</t>
  </si>
  <si>
    <t>Procenat od ukupnog broja transplantiranih bubrega</t>
  </si>
  <si>
    <t>Broj pacijenata sa 5-godišnjim preživljavanjem nakon transplantacije bubrega</t>
  </si>
  <si>
    <t>Ukupan broj transplantacija u posljednjih 5 godina</t>
  </si>
  <si>
    <t>Procenat od ukupnog broja pacijenata sa transplantiranim bubregom</t>
  </si>
  <si>
    <t>Vrijeme čekanja na totalnu endoprotezu kuka</t>
  </si>
  <si>
    <t>Broj dana za koje je kod polovine pacijenata urađena totalna endoproteza kuka, a polovina pacijenata još uvijek čeka (50. percentil)</t>
  </si>
  <si>
    <t>Broj dana za koje je kod 90% pacijenata urađena totalna endoproteza kuka, a 10% pacijenata još uvijek čeka (90. percentil)</t>
  </si>
  <si>
    <t>Vrijeme čekanja na NMR</t>
  </si>
  <si>
    <t>Broj dana za koje je kod polovine pacijenata urađeno NMR snimanje, a polovina pacijenata još uvijek čeka (50. percentil)</t>
  </si>
  <si>
    <t>Broj dana za koje je kod 90% pacijenata urađeno NMR snimanje, a 10% pacijenata još uvijek čeka (90. percentil)</t>
  </si>
  <si>
    <t>Ponovni neplanirani prijem unutar 30 dana od otpusta pod istom dijagnozom</t>
  </si>
  <si>
    <t>Broj ponovnih prijema unutar 30 dana od dana otpusta pod istom dijagnozom na svim odjelima/klinikama u toku izvještajne godine</t>
  </si>
  <si>
    <t>Broj svih prijema pod istom dijagnozom u toku izvještajne godine</t>
  </si>
  <si>
    <t xml:space="preserve">Procenat od ukupnog broja pacijenata primljenih pod istom dijagnozom </t>
  </si>
  <si>
    <t>Neplanirane ponovljene operacije tokom iste hospitalizacije</t>
  </si>
  <si>
    <t>Ukupan broj pacijenata koji su imali neplanirani povratak u operacionu salu tokom istog prijema u bolnicu u toku izvještajne godine</t>
  </si>
  <si>
    <t xml:space="preserve">Ukupan broj pacijenata koji su imali iste operacije tokom jednog prijema u bolnicu u toku izvještajne godine </t>
  </si>
  <si>
    <t xml:space="preserve">Procenat od ukupnog broja pacijenata koji su imali iste operacije tokom jednog prijema u bolnicu </t>
  </si>
  <si>
    <t>Ponovni prijem u jedinicu intenzivne njege unutar 48 sati od premještaja pacijenta na niži nivo njege</t>
  </si>
  <si>
    <t>Broj pacijenata koji su ponovo primljeni u jedinicu intenzivne njege unutar 48 sati od premještanja na niži nivo njege u toku izvještajne godine</t>
  </si>
  <si>
    <t>Broj svih pacijenata primljenih u jedinicu intenzivne njege u toku izvještajne godine</t>
  </si>
  <si>
    <t>Procenat od ukupnog broja pacijenata primljenih u jedinicu intenzivne njege</t>
  </si>
  <si>
    <t>Broj pacijenata sa intrahospitalnim infekcijama uključujući infekciju operativnog mjesta u toku izvještajne godine</t>
  </si>
  <si>
    <t>Ukupan broj otpusta, uključujući umrle, u toku izvještajne godine</t>
  </si>
  <si>
    <t>Procenat od ukupnog broja otpusta</t>
  </si>
  <si>
    <t>Broj zdravstvenih radnika koji su vakcinisani sa 3 doze vakcine protiv hepatitisa B</t>
  </si>
  <si>
    <t xml:space="preserve">Ukupan broj zdravstvenih radnika </t>
  </si>
  <si>
    <t>Procenat od ukupnog broja zdravstvenih radnika</t>
  </si>
  <si>
    <t>5.1.</t>
  </si>
  <si>
    <t>Ukupan broj izgubljenih radnih dana svih zaposlenih u zdravstvenoj ustanovi u toku izvještajne godine</t>
  </si>
  <si>
    <t>Prosječan broj zaposlenika</t>
  </si>
  <si>
    <t>Prosječan broj radnih dana</t>
  </si>
  <si>
    <t>5.2.</t>
  </si>
  <si>
    <t>Pad pacijenta (s kreveta, kod kretanja) s lomom ili bez</t>
  </si>
  <si>
    <t>Ukupan broj padova pacijenata u toku izvještajne godine</t>
  </si>
  <si>
    <t>Ukupan broj hospitalizacija u toku izvještajne godine</t>
  </si>
  <si>
    <t>Proporcija padova na 1000 hospitaliziranih pacijenata</t>
  </si>
  <si>
    <t>5.3.</t>
  </si>
  <si>
    <t>Svi perioperativni smrtni slučajevi</t>
  </si>
  <si>
    <t>Broj pacijenata koji su umrli za vrijeme operacije ili unutar 30 dana od operacije u toku izvještajne godine</t>
  </si>
  <si>
    <t>Ukupan broj pacijenata koji su operisani u toku izvještajne godine</t>
  </si>
  <si>
    <t>Proporcija perioperativnih smrtnih slučajeva na 1000 operisanih pacijenata</t>
  </si>
  <si>
    <t>5.4.</t>
  </si>
  <si>
    <t>Smrt pacijenata u okolnostima koje su suprotne prirodnom toku bolesti ili tokom tretmana koji je u skladu sa prihvaćenim standardima</t>
  </si>
  <si>
    <t>Broj pacijenata koji su umrli u okolnostima koje su suprotne prirodnom toku bolesti ili tokom tretmana koji je u skladu sa prihvaćenim standardima</t>
  </si>
  <si>
    <t>5.5.</t>
  </si>
  <si>
    <t>Uzimanje laboratorijskog uzorka pogrešnom pacijentu</t>
  </si>
  <si>
    <t>Broj laboratorijskih uzoraka koji su uzeti pogrešnom pacijentu u toku izvještajnog perioda</t>
  </si>
  <si>
    <t xml:space="preserve">Ukupan broj uzetih laboratorijskih uzoraka u toku izvještajnog perioda </t>
  </si>
  <si>
    <t>Proporcija laboratorijskih uzoraka uzetih pogrešnom pacijentu na 100 000 pacijenata</t>
  </si>
  <si>
    <t>5.6.</t>
  </si>
  <si>
    <t>Ozljeda pacijenta prilikom uzimanja uzorka</t>
  </si>
  <si>
    <t>Broj pacijenata ozljeđenih prilikom uzimanja uzorka u toku izvještajnog perioda</t>
  </si>
  <si>
    <t>Ukupan broj uzetih laboratorijskih uzoraka u toku izvještajnog perioda</t>
  </si>
  <si>
    <t>Proporcija ozljeda pacijenta prilikom uzimanja uzorka na 1000 pacijenata</t>
  </si>
  <si>
    <t>5.7.</t>
  </si>
  <si>
    <t>Zamjena rezultata testa</t>
  </si>
  <si>
    <t>Broj zamjenjenih rezultata testa hospitaliziranih pacijenata u toku izvještajnog perioda</t>
  </si>
  <si>
    <t>Ukupan broj urađenih testova u toku izvještajnog perioda</t>
  </si>
  <si>
    <t>Proporcija zamjenjenih rezultata testa 1000 urađenih testova</t>
  </si>
  <si>
    <t>5.8.</t>
  </si>
  <si>
    <t>Lijek administriran pogrešnom pacijentu</t>
  </si>
  <si>
    <t>Broj pacijenata kojima je administriran pogrešan lijek u toku izvještajnog perioda</t>
  </si>
  <si>
    <t>Ukupna potrošnja lijekova u toku izvještajnog perioda</t>
  </si>
  <si>
    <t>Procenat administriranih lijekova pogrešnom pacijentu</t>
  </si>
  <si>
    <t>5.9.</t>
  </si>
  <si>
    <t>Administriran pogrešan lijek</t>
  </si>
  <si>
    <t>Broj lijekova koji su pogrešno administrirani u toku izvještajnog perioda</t>
  </si>
  <si>
    <t>Procenat pacijenata kojima je administriran pogrešan lijek</t>
  </si>
  <si>
    <t>5.10.</t>
  </si>
  <si>
    <t>Lijek dat u pogrešnoj dozi</t>
  </si>
  <si>
    <t>Broj lijekova koji su dati u pogrešnoj dozi u toku izvještajnog perioda</t>
  </si>
  <si>
    <t>Procenat pacijenata kojima je lijek dat u pogrešnoj dozi</t>
  </si>
  <si>
    <t>5.11.</t>
  </si>
  <si>
    <t>Lijek dat u pogrešnom vremenskom intervalu</t>
  </si>
  <si>
    <t>Broj lijekova koji su dati u pogrešnom vremenskom intervalu u toku izvještajnog perioda</t>
  </si>
  <si>
    <t>Procenat lijekova datih u pogrešnom vremenskom intervalu</t>
  </si>
  <si>
    <t>5.12.</t>
  </si>
  <si>
    <t>Ukupan broj odgovora</t>
  </si>
  <si>
    <t>Starost</t>
  </si>
  <si>
    <t>Mlađi od 21 godinu</t>
  </si>
  <si>
    <t xml:space="preserve">21 do 34 </t>
  </si>
  <si>
    <t>35 do 44</t>
  </si>
  <si>
    <t>45 do 54</t>
  </si>
  <si>
    <t>55 i stariji</t>
  </si>
  <si>
    <t>Nisu se izjasnili</t>
  </si>
  <si>
    <t>Spol</t>
  </si>
  <si>
    <t>Spol Ž</t>
  </si>
  <si>
    <t>Spol M</t>
  </si>
  <si>
    <t>Zadovoljstvo odnosom medicinskih sestara prema Vama </t>
  </si>
  <si>
    <t>U toku Vašeg boravka u ovoj ustanovi, koliko se često medicinska sestra odnosila prema Vama učtivo i sa poštovanjem?</t>
  </si>
  <si>
    <t>Nikada</t>
  </si>
  <si>
    <t>Ponekad</t>
  </si>
  <si>
    <t>Obično</t>
  </si>
  <si>
    <t>Uvijek</t>
  </si>
  <si>
    <t>U toku Vašeg boravka u ovoj ustanovi, koliko Vas je često medicinska sestra pažljivo saslušala?</t>
  </si>
  <si>
    <t>U toku Vašeg boravka u ovoj ustanovi, koliko Vam je često medicinska sestra objasnila stvari na način koji je Vama razumljiv?</t>
  </si>
  <si>
    <t>U toku Vašeg boravka u ovoj ustanovi, koliko često ste dobili odgovor na Vaše pozivanje na dugme za poziv u istom trenutku kada Vam je pomoć trebala?</t>
  </si>
  <si>
    <t>Nikada nisam pritisnuo dugme za slučaj nužde</t>
  </si>
  <si>
    <t>Nema dugme za poziv</t>
  </si>
  <si>
    <t>Zadovoljstvo odnosom ljekara prema Vama</t>
  </si>
  <si>
    <t>U toku Vašeg boravka u ovoj ustanovi, koliko se često ljekar odnosio prema Vama učtivo i sa poštovanjem?</t>
  </si>
  <si>
    <t>U toku Vašeg boravka u ovoj ustanovi, koliko Vas je često ljekar pažljivo saslušao?</t>
  </si>
  <si>
    <t>U toku Vašeg boravka u ovoj ustanovi, koliko Vam je često ljekar objasnio stvari na način koji je Vama?</t>
  </si>
  <si>
    <t>Bolničke prostorije</t>
  </si>
  <si>
    <t>U toku Vašeg boravka u ovoj ustanovi, koliko su često Vaša soba i kupatilo održavani čistim?</t>
  </si>
  <si>
    <t>U toku Vašeg boravka u ovoj ustanovi, koliko je često okolina Vaše sobe bila mirna u toku noći?</t>
  </si>
  <si>
    <t>Vaše iskustvo u ovoj ustanovi</t>
  </si>
  <si>
    <t>U toku Vašeg boravka u ovoj ustanovi, da li Vam je bila potrebna pomoć od strane sestre ili drugog osoblja prilikom odlaska u toalet ili korištenja posude za nuždu?</t>
  </si>
  <si>
    <t>Da</t>
  </si>
  <si>
    <t>Ne</t>
  </si>
  <si>
    <t>Koliko često ste dobili pomoć prilikom odlaska u toalet ili korištenja posude za nuždu čim ste je tražili?</t>
  </si>
  <si>
    <t>U toku Vašeg boravka u ovoj ustanovi, da li ste uzimali neki lijek koji niste uzimali nikad prije?</t>
  </si>
  <si>
    <t>Prije davanja bilo kojeg novog lijeka, da li Vam je osoblje objasnilo za šta se koristi taj lijek?</t>
  </si>
  <si>
    <t> Prije davanja bilo kojeg novog lijeka, da li Vam je osoblje objasnilo moguća neželjena djelovanja lijeka na način koji je Vama razumljiv?</t>
  </si>
  <si>
    <t> Nikada</t>
  </si>
  <si>
    <t>Ukupna ocjena ustanove </t>
  </si>
  <si>
    <t>Korištenjem bilo kojeg broja od 0 do 10, pri čemu je 0 najgora moguća bolnica, a 10 najbolja moguća bolnica, koji broj biste koristili da ocijenite ovu ustanovu u toku Vašeg boravka?</t>
  </si>
  <si>
    <t>Da li biste preporučili ovu ustanovu Vašoj porodici i prijateljima?</t>
  </si>
  <si>
    <t>Apsolutno ne</t>
  </si>
  <si>
    <t>Vjerovatno ne</t>
  </si>
  <si>
    <t>Vjerovatno da</t>
  </si>
  <si>
    <t>Apsolutno da</t>
  </si>
  <si>
    <t>U toku Vašeg boravka u ovoj ustanovi, da li ste primljeni kroz urgentni odjel?</t>
  </si>
  <si>
    <t>Općenito kako biste ocijenili Vaše zdravlje?</t>
  </si>
  <si>
    <t>Izvrsno</t>
  </si>
  <si>
    <t>Veoma dobro</t>
  </si>
  <si>
    <t>Dobro</t>
  </si>
  <si>
    <t>Slabo</t>
  </si>
  <si>
    <t>Loše</t>
  </si>
  <si>
    <t>Općenito kako biste ocijenili Vaše mentalno ili emocionalno zdravlje?</t>
  </si>
  <si>
    <t>Kako biste ocijenili nivo zadovoljstva Vašim ukupnim radom u ustanovi?</t>
  </si>
  <si>
    <t xml:space="preserve">Jako zadovoljan   </t>
  </si>
  <si>
    <t xml:space="preserve">Zadovoljan </t>
  </si>
  <si>
    <t>Nezadavoljan</t>
  </si>
  <si>
    <t>Jako nezadavoljan</t>
  </si>
  <si>
    <t>Razumijem dugoročni plan ustanove</t>
  </si>
  <si>
    <t xml:space="preserve">Apsolutno se slažem  </t>
  </si>
  <si>
    <t xml:space="preserve">Slažem se </t>
  </si>
  <si>
    <t>Ne slažem  se</t>
  </si>
  <si>
    <t xml:space="preserve">Apsolutno se ne slažem  </t>
  </si>
  <si>
    <t>Imam povjerenje u upravu da će ispuniti plan</t>
  </si>
  <si>
    <t>Postoje odgovarajuća planiranja ciljeva ustanove</t>
  </si>
  <si>
    <t>Doprinosim procesu planiranja u ustanovi</t>
  </si>
  <si>
    <t>Ponosan sam što radim u bolnici</t>
  </si>
  <si>
    <t>Osjećam da pridonosim planu i misiji</t>
  </si>
  <si>
    <t>Dato mi je dovoljno autoriteta da donosim odluke koje moram donijeti</t>
  </si>
  <si>
    <t>Fizički uslovi rada su dobri</t>
  </si>
  <si>
    <t>Ukoliko dobro obavljam posao mogu računati da ću zaraditi više novca</t>
  </si>
  <si>
    <t>Ukoliko dobro obavljam posao mogu računati da ću biti unaprijeđen</t>
  </si>
  <si>
    <t>Vjerujem da imam siguran posao</t>
  </si>
  <si>
    <t>Osjećam se kao dio tima koji teži istom cilju</t>
  </si>
  <si>
    <t>Sviđa mi se posao koji obavljam</t>
  </si>
  <si>
    <t>Osjećam da me cijene</t>
  </si>
  <si>
    <t>Sviđaju mi se ljudi sa kojima radim</t>
  </si>
  <si>
    <t>Prisutna je kooperativnost</t>
  </si>
  <si>
    <t>U ustanovi me tretiraju kao osobu, a ne broj</t>
  </si>
  <si>
    <t>Uprava mi daje dovoljno priznanja za dobro urađeni posao</t>
  </si>
  <si>
    <t>Komunikacija sa upravom je dovoljno česta</t>
  </si>
  <si>
    <t>Komunikacija sa upravom mi omogućava da sam u toku sa dešavanjima u ustanovi</t>
  </si>
  <si>
    <t>Osjećam da mogu vjerovati onome što mi je rečeno od strane uprave</t>
  </si>
  <si>
    <t>Kvalitet zdravstvene zaštite je glavni prioritet u ustanovi</t>
  </si>
  <si>
    <t>Nadređeni traži od mene informacije prilikom donošenja odluke</t>
  </si>
  <si>
    <t>Osjećam da mi nadređeni daje dovoljno podrške</t>
  </si>
  <si>
    <t>Nadređeni me tretira sa dovoljno poštovanja</t>
  </si>
  <si>
    <t>Osjećam da je nadređeni pravičan prema meni</t>
  </si>
  <si>
    <t>Nadređeni me opominje kada trebam poboljšati svoj rad</t>
  </si>
  <si>
    <t>Nadređeni me obavijesti kada sam dobro obavio posao</t>
  </si>
  <si>
    <t>Ustanova mi je pružila dovoljno informacija za dobro obavljanje mog posla</t>
  </si>
  <si>
    <t>Moja inicijalna obuka u ustanovi je bila odgovarajuća u odnosu na moje potrebe</t>
  </si>
  <si>
    <t>Sva dalja potrebna obuka je obezbijeđena od strane ustanove</t>
  </si>
  <si>
    <t>Mislim da moja plata odgovara mojim odgovornostima</t>
  </si>
  <si>
    <t>Preporučio/la bih zapošljavanje u bolnici i mojim prijateljima</t>
  </si>
  <si>
    <t>Koliko dugo planirate ostati zaposlenik ustanove?</t>
  </si>
  <si>
    <t>manje od 6 mjeseci</t>
  </si>
  <si>
    <t>manje od 1 godine</t>
  </si>
  <si>
    <t>manje od 5 godina</t>
  </si>
  <si>
    <t>manje od 10 godina</t>
  </si>
  <si>
    <t>neodređeno</t>
  </si>
  <si>
    <t>do penzije</t>
  </si>
  <si>
    <t>Vaša starost</t>
  </si>
  <si>
    <t>mlađi od 21 godinu</t>
  </si>
  <si>
    <t> 21 do 34</t>
  </si>
  <si>
    <t>Koliko dugo radite u ustanovi?</t>
  </si>
  <si>
    <t>Kraće od 1 godinu</t>
  </si>
  <si>
    <t>1 do 2 godine</t>
  </si>
  <si>
    <t>2 do 5 godina</t>
  </si>
  <si>
    <t>5 do 10 godina</t>
  </si>
  <si>
    <t>10 godina i više</t>
  </si>
  <si>
    <t>Ženski</t>
  </si>
  <si>
    <t>Muški</t>
  </si>
  <si>
    <t>Bračni status</t>
  </si>
  <si>
    <t xml:space="preserve">Vjenčani </t>
  </si>
  <si>
    <t>Niste vjenčani</t>
  </si>
  <si>
    <t>Koliko maloljetne djece imate?</t>
  </si>
  <si>
    <t>Nijedno</t>
  </si>
  <si>
    <t>Jedno</t>
  </si>
  <si>
    <t>Dvoje</t>
  </si>
  <si>
    <t>Troje</t>
  </si>
  <si>
    <t>Četvero</t>
  </si>
  <si>
    <t>Petero ili više</t>
  </si>
  <si>
    <t>21 do 34</t>
  </si>
  <si>
    <t>34 do 44</t>
  </si>
  <si>
    <t>Zanimanje</t>
  </si>
  <si>
    <t>Ljekar</t>
  </si>
  <si>
    <t>Sestra/tehničar</t>
  </si>
  <si>
    <t>Student</t>
  </si>
  <si>
    <t>Ostali zdravstveni radnici</t>
  </si>
  <si>
    <t>Administracija</t>
  </si>
  <si>
    <t>Ostali nezdravstveni radnici</t>
  </si>
  <si>
    <t>Vi ste:</t>
  </si>
  <si>
    <t>Nepušač</t>
  </si>
  <si>
    <t>Bivši pušač</t>
  </si>
  <si>
    <t>Svakodnevni pušač</t>
  </si>
  <si>
    <t>Povremeni pušač</t>
  </si>
  <si>
    <t>Nakon koliko vremena poslije buđenja pušite?</t>
  </si>
  <si>
    <t>Manje od 5 minuta</t>
  </si>
  <si>
    <t>6-30 minuta</t>
  </si>
  <si>
    <t>31-60 minuta</t>
  </si>
  <si>
    <t>Više od 60 minuta</t>
  </si>
  <si>
    <t>U prosijeku, koliko cigareta, cigara, lula pušite dnevno?</t>
  </si>
  <si>
    <t>Cigareta/dnevno</t>
  </si>
  <si>
    <t>Cigara/dnevno</t>
  </si>
  <si>
    <t>Lula/dnevno</t>
  </si>
  <si>
    <t>Planirate li prestati pušiti?</t>
  </si>
  <si>
    <t>U sljedećih 6-24 mjeseci</t>
  </si>
  <si>
    <t>Sljedeći mjesec</t>
  </si>
  <si>
    <t>Nekad</t>
  </si>
  <si>
    <t>U sljedeća 3-4 mjeseca</t>
  </si>
  <si>
    <t>Koliko ste imali godina kada ste prestali pušiti?</t>
  </si>
  <si>
    <t>Koliko ste imali godina kada ste počeli pušiti?</t>
  </si>
  <si>
    <t>Da li ste dobili pomoć za prestanak pušenja od Vaše organizacije?</t>
  </si>
  <si>
    <t>Nisam ni tražio/la</t>
  </si>
  <si>
    <t>Ne postoji</t>
  </si>
  <si>
    <t>Nije lako dostupna</t>
  </si>
  <si>
    <t>Koliko ste puta ozbiljno pokušali da prestanete pušiti?</t>
  </si>
  <si>
    <t>Nikad</t>
  </si>
  <si>
    <t>Jednom</t>
  </si>
  <si>
    <t>2-5 puta</t>
  </si>
  <si>
    <t>Više od 5 puta</t>
  </si>
  <si>
    <t>Radite li noću?</t>
  </si>
  <si>
    <t xml:space="preserve">Nikad </t>
  </si>
  <si>
    <t>Pušite li tokom radnih sati?</t>
  </si>
  <si>
    <t xml:space="preserve">Ne </t>
  </si>
  <si>
    <t>Podaci za godinu:</t>
  </si>
  <si>
    <t>Period kad je anketa urađena:</t>
  </si>
  <si>
    <t>Prosječna dužina</t>
  </si>
  <si>
    <t>Broj izdatih antibiotika iz historija bolesti za 100 BO dana</t>
  </si>
  <si>
    <t>Definisane dnevne doze antibiotika za 100 BO dana (DDD/ 100 BO)</t>
  </si>
  <si>
    <t>Upotreba antibiotika u bolnici</t>
  </si>
  <si>
    <t>Procenat carskog reza</t>
  </si>
  <si>
    <t>Procenat preživljavanja pacijenata nakon transplantacije bubrega</t>
  </si>
  <si>
    <t>Procenat intrahospitalnih infekcija</t>
  </si>
  <si>
    <t>Procenat vakcinisanog osoblja protiv hepatitisa B</t>
  </si>
  <si>
    <t>Apsentizam-izostajanje sa posla</t>
  </si>
  <si>
    <t>Procenat upotrebe antibiotika u bolnici</t>
  </si>
  <si>
    <t>Procenat osoblja koje je završilo obuku iz kvaliteta i sigurnosti zdravstvenih usluga</t>
  </si>
  <si>
    <t>Procenat preživljavanja transplatiranog bubrega</t>
  </si>
  <si>
    <t>Indikator</t>
  </si>
  <si>
    <t>OBAVEZNO PRIJAVLJIVANJE</t>
  </si>
  <si>
    <t>Unos podataka</t>
  </si>
  <si>
    <t>Zatamnjena polja u unosu podataka ne popunjavati!</t>
  </si>
  <si>
    <t>NEPOVOLJNI DOGAĐAJI KOJI SE OBAVEZNO PRIJAVLJUJU U AKAZ</t>
  </si>
  <si>
    <t>INDIKATORI SIGURNOSTI</t>
  </si>
  <si>
    <t>Indikatori</t>
  </si>
  <si>
    <t>ELEKTIVNI INDIKATORI</t>
  </si>
  <si>
    <t>Unod podataka</t>
  </si>
  <si>
    <t>ANKETNI UPITNIK ZA MJERENJE ZADOVOLJSTVA PACIJENATA</t>
  </si>
  <si>
    <t>ANKETNI UPITNIK ZA MJERENJE ZADOVOLJSTVA OSOBLJA</t>
  </si>
  <si>
    <t>UPITNIK O PUŠAČKOM STATUSU</t>
  </si>
  <si>
    <t>INDIKATOR KVALITETA</t>
  </si>
  <si>
    <t>U metodološkom uputstvu za prukupljanje podataka o indikatorima kvaliteta i sigurnosti za bolnice su navedeni obavezni sastavni dijelovi godišnjeg izvještaja Komisije za poboljšanje kvaliteta i sigurnosti</t>
  </si>
  <si>
    <t>Anketni upitnik se nalazi u  metodološkom uputstvu za bolnice</t>
  </si>
  <si>
    <t>Ukupan broj zbrinutih pacijenata u bolnici</t>
  </si>
  <si>
    <t xml:space="preserve">Ukupan broj pacijenata koji su umrli u bolnici </t>
  </si>
  <si>
    <t>Ukupan broj hirurških intervencija u bolnici</t>
  </si>
  <si>
    <t>Procenat umrlih pacijenata u 48 sati od prijema u zdravstvenu ustanovu u posmatranoj godini</t>
  </si>
  <si>
    <t>Broj pacijenata umrlih u 48 sati od prijema u zdravstvenz ustanovu</t>
  </si>
  <si>
    <t>Ukupan broj pacijenata zbrinutih u toku izvještajne godine</t>
  </si>
  <si>
    <t>Procenat umrlih pacijenata u 48 sati od prijema u zdravstvenu ustanovu</t>
  </si>
  <si>
    <t>Ukupan broj kreveta za hospitalizaciju pacijenata u bolnici</t>
  </si>
  <si>
    <t>Prosječna dužina liječenja za hospitalizirane pacijente u zdravstvenoj ustanovi u posmatranoj godini</t>
  </si>
  <si>
    <t>Ukupan broj dana boravka u bolniciza sve pacijente  bolnici u toku izvještajne godine</t>
  </si>
  <si>
    <t>Ukupan broj hospitaliziranih pacijenata  u bolnici u toku izvještajne godine</t>
  </si>
  <si>
    <t xml:space="preserve">Prosječan broj dana </t>
  </si>
  <si>
    <t>Stopa mortaliteta svih operisanih pacijenata u zdravstvenoj ustanovi u posmatranoj godini</t>
  </si>
  <si>
    <t>Ukupan broj umrlih u roku od 48 sati nakon izvršene bilo koje hirurške intervencije u bolnici</t>
  </si>
  <si>
    <t xml:space="preserve">Ukupan broj svih hirurških intervencija u bolnici </t>
  </si>
  <si>
    <t>Procenat umrlih</t>
  </si>
  <si>
    <t>Broj operisanih pacijenata po hirurgu u zdravstvenoj ustanovi</t>
  </si>
  <si>
    <t>Ukupan broj pacijenata podvrgnutih hirurškoj intervenciji u toku godine</t>
  </si>
  <si>
    <t>Ukupan broj hirurga u bolnici</t>
  </si>
  <si>
    <t xml:space="preserve">Procenat tromboembolijskih komplikacija kod pacijenata zbrinutih u zdravstvenoj ustanovi </t>
  </si>
  <si>
    <t>Broj pacijenata sa tromboembolijskim komplikacijama u posmatranoj godini</t>
  </si>
  <si>
    <t xml:space="preserve">Procenat tromboembolijskih komplikacija </t>
  </si>
  <si>
    <t>Prosječan broj preoperativnih dana liječenja za sve pacijente koji su podvrgnuti hirurškim intervencijama</t>
  </si>
  <si>
    <t>Ukupan broj preoperativnih dana pacijenata koji su podvrgnuti hirurškim intervencijama</t>
  </si>
  <si>
    <t>Prosječan broj preoperativnih dana</t>
  </si>
  <si>
    <t>Vrijeme čekanja na kemoterapiju</t>
  </si>
  <si>
    <t>Ukupan broj dana čekanja na kemoterapiju</t>
  </si>
  <si>
    <t>Ukupan broj pacijenata liječenih kemoterapijom</t>
  </si>
  <si>
    <t>Prosječan broj dana čekanja na kemoterapiju</t>
  </si>
  <si>
    <t>5.13.</t>
  </si>
  <si>
    <t>5.14.</t>
  </si>
  <si>
    <t>5.15.</t>
  </si>
  <si>
    <t>5.16.</t>
  </si>
  <si>
    <t>5.17.</t>
  </si>
  <si>
    <t>5.18..</t>
  </si>
  <si>
    <t>5.19.</t>
  </si>
  <si>
    <t>5.20.</t>
  </si>
  <si>
    <t>6.1.</t>
  </si>
  <si>
    <t>6.2.</t>
  </si>
  <si>
    <t>6.3.</t>
  </si>
  <si>
    <t>6.4.</t>
  </si>
  <si>
    <t>6.5.</t>
  </si>
  <si>
    <t>Procenat vakcinisanog zdravstvenog osoblja protiv COVID-19 virusa</t>
  </si>
  <si>
    <t>Broj zdravstvenih radnika koji su vakcinisani protiv COVID-19 virusa</t>
  </si>
  <si>
    <t>6.6.</t>
  </si>
  <si>
    <t>7.1.</t>
  </si>
  <si>
    <t>7.2.</t>
  </si>
  <si>
    <t>7.3.</t>
  </si>
  <si>
    <t>7.4.</t>
  </si>
  <si>
    <t>7.5.</t>
  </si>
  <si>
    <t>7.6.</t>
  </si>
  <si>
    <t>7.7.</t>
  </si>
  <si>
    <t>7.8.</t>
  </si>
  <si>
    <t>7.9.</t>
  </si>
  <si>
    <t>7.10.</t>
  </si>
  <si>
    <t>7.11.</t>
  </si>
  <si>
    <t>7.12.</t>
  </si>
  <si>
    <t>Indikatori kvaliteta i sigurnosti za domove zdravlja</t>
  </si>
  <si>
    <t>ORGANIZACIJSKI INDIKATORI</t>
  </si>
  <si>
    <t>3.1.</t>
  </si>
  <si>
    <t>Ukupan broj zaposlenih u zdravstvenoj ustanovi</t>
  </si>
  <si>
    <t>3.2.</t>
  </si>
  <si>
    <t>Ukupan broj zaposlenih nemedicinskih radnika u zdravstvenoj ustanovi</t>
  </si>
  <si>
    <t>3.3.</t>
  </si>
  <si>
    <t>Ukupan broj zaposlenih doktora medicine u zdravstvenoj ustanovi (uključujući i doktore stomatologije)</t>
  </si>
  <si>
    <t>3.4.</t>
  </si>
  <si>
    <t>Ukupan broj zaposlenih medicinskih sestara i medicinskih tehničara u zdravstvenoj ustanovi</t>
  </si>
  <si>
    <t>3.5.</t>
  </si>
  <si>
    <t>Ukupan broj zaposlenih magistara farmacije u zdravstvenoj ustanovi</t>
  </si>
  <si>
    <t>3.6.</t>
  </si>
  <si>
    <t>Ukupan broj zaposlenih sa ugovorom o radu na neodređeno vrijeme</t>
  </si>
  <si>
    <t>3.7.</t>
  </si>
  <si>
    <t>Ukupan broj zaposlenih sa ugovorom o radu na određeno vrijeme</t>
  </si>
  <si>
    <t>3.8.</t>
  </si>
  <si>
    <t>Prosječan broj godina starosti zaposlenih u zdravstvenoj ustanovi</t>
  </si>
  <si>
    <t>Ukupan broj godina svih zaposlenih radnika u zdravstvenoj ustanovi</t>
  </si>
  <si>
    <t>Ukupan broj svih zaposlenih radnika u zdravstvenoj ustanovi</t>
  </si>
  <si>
    <t>Prosjek godina zaposlenih</t>
  </si>
  <si>
    <t>FINANSIJSKI INDIKATORI</t>
  </si>
  <si>
    <t>4.1.</t>
  </si>
  <si>
    <t>Ukupan budžet zdravstvene ustanove za posmatranu godinu</t>
  </si>
  <si>
    <t>4.2.</t>
  </si>
  <si>
    <t>Ukupna izdavanja za plaće zaposlenika za posmatranu godinu (bruto)</t>
  </si>
  <si>
    <t>4.3.</t>
  </si>
  <si>
    <t>Prosječna plaća svih zaspolenika za posmatranu godinu</t>
  </si>
  <si>
    <t>Ukupan broj zaposlenika u zdravstvenoj ustanovi u posmatranoj godini</t>
  </si>
  <si>
    <t>4.4.</t>
  </si>
  <si>
    <t>Minimalna isplaćena plaća u zdravstvenoj ustanovi</t>
  </si>
  <si>
    <t>4.5.</t>
  </si>
  <si>
    <t xml:space="preserve">Maksimalna isplaćena plaća u zdravstvenoj ustanovi </t>
  </si>
  <si>
    <t>4.6.</t>
  </si>
  <si>
    <t>Izdvojena sredstva za edukaciju zaposlenika u posmatranoj godini</t>
  </si>
  <si>
    <t>4.7.</t>
  </si>
  <si>
    <t>Izdvojena sredstva za uspostavljanje sistema kvaliteta i sigurnosti u zdravstvenoj ustanovi za posmatranu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</si>
</sst>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Arial"/>
      <family val="2"/>
    </font>
    <font>
      <sz val="10"/>
      <color theme="5" tint="-0.249977111117893"/>
      <name val="Arial"/>
      <family val="2"/>
    </font>
    <font>
      <sz val="10"/>
      <color rgb="FFFF0000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2"/>
      <color rgb="FF000000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1"/>
      <color theme="5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8" fillId="0" borderId="0" applyNumberFormat="0" applyFill="0" applyBorder="0" applyAlignment="0" applyProtection="0"/>
  </cellStyleXfs>
  <cellXfs count="249">
    <xf numFmtId="0" fontId="0" fillId="0" borderId="0" xfId="0"/>
    <xf numFmtId="0" fontId="4" fillId="0" borderId="0" xfId="0" applyFont="1" applyBorder="1" applyAlignment="1"/>
    <xf numFmtId="0" fontId="5" fillId="0" borderId="0" xfId="0" applyFont="1" applyBorder="1"/>
    <xf numFmtId="0" fontId="5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top"/>
    </xf>
    <xf numFmtId="0" fontId="0" fillId="0" borderId="0" xfId="0" applyAlignment="1">
      <alignment wrapText="1"/>
    </xf>
    <xf numFmtId="0" fontId="7" fillId="0" borderId="4" xfId="0" applyFont="1" applyBorder="1" applyAlignment="1">
      <alignment horizontal="center" vertical="top"/>
    </xf>
    <xf numFmtId="0" fontId="7" fillId="0" borderId="4" xfId="0" applyFont="1" applyBorder="1" applyAlignment="1">
      <alignment wrapText="1"/>
    </xf>
    <xf numFmtId="0" fontId="8" fillId="5" borderId="4" xfId="0" applyFont="1" applyFill="1" applyBorder="1" applyAlignment="1">
      <alignment vertical="center" wrapText="1"/>
    </xf>
    <xf numFmtId="0" fontId="7" fillId="5" borderId="4" xfId="0" applyFont="1" applyFill="1" applyBorder="1" applyAlignment="1">
      <alignment vertical="center" wrapText="1"/>
    </xf>
    <xf numFmtId="0" fontId="0" fillId="0" borderId="4" xfId="0" applyBorder="1"/>
    <xf numFmtId="0" fontId="0" fillId="0" borderId="0" xfId="0" applyAlignment="1">
      <alignment horizontal="center" vertical="center"/>
    </xf>
    <xf numFmtId="0" fontId="0" fillId="3" borderId="4" xfId="0" applyFill="1" applyBorder="1"/>
    <xf numFmtId="0" fontId="7" fillId="0" borderId="4" xfId="0" applyFont="1" applyBorder="1" applyAlignment="1">
      <alignment vertical="center" wrapText="1"/>
    </xf>
    <xf numFmtId="0" fontId="7" fillId="0" borderId="4" xfId="0" applyFont="1" applyBorder="1"/>
    <xf numFmtId="0" fontId="13" fillId="0" borderId="0" xfId="0" applyFont="1" applyBorder="1" applyAlignment="1"/>
    <xf numFmtId="0" fontId="13" fillId="0" borderId="0" xfId="0" applyFont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14" fillId="0" borderId="0" xfId="0" applyFont="1" applyBorder="1" applyAlignment="1"/>
    <xf numFmtId="0" fontId="16" fillId="0" borderId="0" xfId="0" applyFont="1"/>
    <xf numFmtId="0" fontId="12" fillId="6" borderId="9" xfId="0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0" fontId="9" fillId="0" borderId="0" xfId="0" applyFont="1"/>
    <xf numFmtId="0" fontId="6" fillId="0" borderId="25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vertical="center" wrapText="1"/>
    </xf>
    <xf numFmtId="0" fontId="7" fillId="0" borderId="27" xfId="0" applyFont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vertical="center" wrapText="1"/>
    </xf>
    <xf numFmtId="0" fontId="6" fillId="0" borderId="34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vertical="center" wrapText="1"/>
    </xf>
    <xf numFmtId="0" fontId="7" fillId="0" borderId="27" xfId="0" applyFont="1" applyBorder="1" applyAlignment="1">
      <alignment horizontal="left" vertical="center" wrapText="1"/>
    </xf>
    <xf numFmtId="0" fontId="6" fillId="0" borderId="30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vertical="center" wrapText="1"/>
    </xf>
    <xf numFmtId="0" fontId="7" fillId="0" borderId="32" xfId="0" applyFont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3" xfId="0" applyFont="1" applyBorder="1" applyAlignment="1">
      <alignment vertical="center" wrapText="1"/>
    </xf>
    <xf numFmtId="0" fontId="6" fillId="0" borderId="25" xfId="0" applyFont="1" applyBorder="1" applyAlignment="1">
      <alignment horizontal="center" vertical="center"/>
    </xf>
    <xf numFmtId="0" fontId="6" fillId="0" borderId="28" xfId="0" applyFont="1" applyFill="1" applyBorder="1" applyAlignment="1">
      <alignment vertical="center" wrapText="1"/>
    </xf>
    <xf numFmtId="0" fontId="7" fillId="0" borderId="29" xfId="0" applyFont="1" applyBorder="1" applyAlignment="1">
      <alignment horizontal="left" vertical="center" wrapText="1"/>
    </xf>
    <xf numFmtId="0" fontId="12" fillId="6" borderId="35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12" fillId="6" borderId="23" xfId="0" applyFont="1" applyFill="1" applyBorder="1" applyAlignment="1">
      <alignment horizontal="center" vertical="center"/>
    </xf>
    <xf numFmtId="0" fontId="19" fillId="0" borderId="0" xfId="0" applyFont="1"/>
    <xf numFmtId="0" fontId="20" fillId="0" borderId="7" xfId="0" applyNumberFormat="1" applyFont="1" applyBorder="1" applyAlignment="1">
      <alignment horizontal="center" vertical="center"/>
    </xf>
    <xf numFmtId="0" fontId="19" fillId="0" borderId="0" xfId="0" applyFont="1" applyAlignment="1"/>
    <xf numFmtId="0" fontId="22" fillId="0" borderId="0" xfId="0" applyFont="1"/>
    <xf numFmtId="0" fontId="22" fillId="0" borderId="0" xfId="0" applyFont="1" applyAlignment="1">
      <alignment horizontal="right" vertical="center"/>
    </xf>
    <xf numFmtId="0" fontId="12" fillId="6" borderId="9" xfId="0" applyFont="1" applyFill="1" applyBorder="1" applyAlignment="1">
      <alignment horizontal="center" wrapText="1"/>
    </xf>
    <xf numFmtId="0" fontId="0" fillId="0" borderId="4" xfId="0" applyFont="1" applyFill="1" applyBorder="1" applyAlignment="1">
      <alignment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/>
    </xf>
    <xf numFmtId="0" fontId="23" fillId="0" borderId="0" xfId="0" applyFont="1" applyBorder="1" applyAlignment="1"/>
    <xf numFmtId="0" fontId="24" fillId="0" borderId="0" xfId="0" applyFont="1" applyBorder="1" applyAlignment="1"/>
    <xf numFmtId="0" fontId="16" fillId="6" borderId="4" xfId="0" applyFont="1" applyFill="1" applyBorder="1"/>
    <xf numFmtId="0" fontId="6" fillId="6" borderId="13" xfId="0" applyFont="1" applyFill="1" applyBorder="1" applyAlignment="1">
      <alignment horizontal="center" vertical="center"/>
    </xf>
    <xf numFmtId="0" fontId="26" fillId="0" borderId="0" xfId="0" applyFont="1" applyBorder="1" applyAlignment="1"/>
    <xf numFmtId="0" fontId="6" fillId="6" borderId="9" xfId="0" applyFont="1" applyFill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2" fontId="6" fillId="6" borderId="24" xfId="0" applyNumberFormat="1" applyFont="1" applyFill="1" applyBorder="1" applyAlignment="1">
      <alignment horizontal="center" vertical="center" wrapText="1"/>
    </xf>
    <xf numFmtId="2" fontId="6" fillId="6" borderId="24" xfId="1" applyNumberFormat="1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164" fontId="6" fillId="6" borderId="24" xfId="1" applyNumberFormat="1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justify" vertical="top" wrapText="1"/>
    </xf>
    <xf numFmtId="0" fontId="0" fillId="0" borderId="4" xfId="0" applyFont="1" applyFill="1" applyBorder="1" applyAlignment="1">
      <alignment wrapText="1"/>
    </xf>
    <xf numFmtId="0" fontId="0" fillId="0" borderId="4" xfId="0" applyFont="1" applyFill="1" applyBorder="1" applyAlignment="1">
      <alignment vertical="top" wrapText="1"/>
    </xf>
    <xf numFmtId="0" fontId="0" fillId="0" borderId="4" xfId="0" applyFont="1" applyFill="1" applyBorder="1" applyAlignment="1">
      <alignment vertical="top"/>
    </xf>
    <xf numFmtId="0" fontId="0" fillId="0" borderId="4" xfId="0" applyFont="1" applyFill="1" applyBorder="1"/>
    <xf numFmtId="0" fontId="6" fillId="6" borderId="9" xfId="0" applyFont="1" applyFill="1" applyBorder="1" applyAlignment="1">
      <alignment horizontal="center"/>
    </xf>
    <xf numFmtId="0" fontId="0" fillId="0" borderId="23" xfId="0" applyFont="1" applyFill="1" applyBorder="1" applyAlignment="1">
      <alignment wrapText="1"/>
    </xf>
    <xf numFmtId="2" fontId="6" fillId="6" borderId="24" xfId="1" applyNumberFormat="1" applyFont="1" applyFill="1" applyBorder="1" applyAlignment="1">
      <alignment horizontal="center" wrapText="1"/>
    </xf>
    <xf numFmtId="0" fontId="0" fillId="0" borderId="23" xfId="0" applyFont="1" applyFill="1" applyBorder="1" applyAlignment="1">
      <alignment vertical="top" wrapText="1"/>
    </xf>
    <xf numFmtId="0" fontId="0" fillId="0" borderId="21" xfId="0" applyFont="1" applyFill="1" applyBorder="1" applyAlignment="1">
      <alignment horizontal="center" vertical="center"/>
    </xf>
    <xf numFmtId="0" fontId="0" fillId="0" borderId="23" xfId="0" applyFont="1" applyFill="1" applyBorder="1"/>
    <xf numFmtId="2" fontId="16" fillId="6" borderId="24" xfId="0" applyNumberFormat="1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wrapText="1"/>
    </xf>
    <xf numFmtId="0" fontId="0" fillId="0" borderId="23" xfId="0" applyFont="1" applyFill="1" applyBorder="1" applyAlignment="1">
      <alignment horizontal="justify" vertical="top" wrapText="1"/>
    </xf>
    <xf numFmtId="0" fontId="0" fillId="0" borderId="0" xfId="0" applyFont="1" applyBorder="1"/>
    <xf numFmtId="0" fontId="7" fillId="0" borderId="11" xfId="0" applyFont="1" applyBorder="1"/>
    <xf numFmtId="0" fontId="7" fillId="0" borderId="28" xfId="0" applyFont="1" applyBorder="1"/>
    <xf numFmtId="0" fontId="7" fillId="0" borderId="23" xfId="0" applyFont="1" applyBorder="1"/>
    <xf numFmtId="0" fontId="7" fillId="0" borderId="2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8" fillId="5" borderId="28" xfId="0" applyFont="1" applyFill="1" applyBorder="1" applyAlignment="1">
      <alignment vertical="center" wrapText="1"/>
    </xf>
    <xf numFmtId="0" fontId="0" fillId="4" borderId="29" xfId="0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0" fontId="8" fillId="5" borderId="23" xfId="0" applyFont="1" applyFill="1" applyBorder="1" applyAlignment="1">
      <alignment vertical="center" wrapText="1"/>
    </xf>
    <xf numFmtId="0" fontId="0" fillId="4" borderId="24" xfId="0" applyFill="1" applyBorder="1" applyAlignment="1">
      <alignment horizontal="center" vertical="center" wrapText="1"/>
    </xf>
    <xf numFmtId="0" fontId="7" fillId="5" borderId="28" xfId="0" applyFont="1" applyFill="1" applyBorder="1" applyAlignment="1">
      <alignment vertical="center" wrapText="1"/>
    </xf>
    <xf numFmtId="0" fontId="7" fillId="5" borderId="23" xfId="0" applyFont="1" applyFill="1" applyBorder="1" applyAlignment="1">
      <alignment vertical="center" wrapText="1"/>
    </xf>
    <xf numFmtId="0" fontId="0" fillId="5" borderId="4" xfId="0" applyFont="1" applyFill="1" applyBorder="1" applyAlignment="1">
      <alignment vertical="center"/>
    </xf>
    <xf numFmtId="0" fontId="0" fillId="5" borderId="28" xfId="0" applyFont="1" applyFill="1" applyBorder="1" applyAlignment="1">
      <alignment vertical="center"/>
    </xf>
    <xf numFmtId="0" fontId="0" fillId="0" borderId="29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5" borderId="23" xfId="0" applyFont="1" applyFill="1" applyBorder="1" applyAlignment="1">
      <alignment vertical="center"/>
    </xf>
    <xf numFmtId="0" fontId="0" fillId="0" borderId="24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4" fontId="7" fillId="0" borderId="21" xfId="0" applyNumberFormat="1" applyFont="1" applyBorder="1" applyAlignment="1">
      <alignment horizontal="center" vertical="center" wrapText="1"/>
    </xf>
    <xf numFmtId="4" fontId="7" fillId="0" borderId="2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6" fillId="0" borderId="30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left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left" vertical="center"/>
    </xf>
    <xf numFmtId="0" fontId="6" fillId="2" borderId="45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left" vertical="center"/>
    </xf>
    <xf numFmtId="0" fontId="6" fillId="0" borderId="25" xfId="0" applyFont="1" applyBorder="1" applyAlignment="1">
      <alignment horizontal="center" vertical="center" wrapText="1"/>
    </xf>
    <xf numFmtId="0" fontId="0" fillId="0" borderId="26" xfId="0" applyFont="1" applyFill="1" applyBorder="1" applyAlignment="1">
      <alignment vertical="center" wrapText="1"/>
    </xf>
    <xf numFmtId="2" fontId="6" fillId="2" borderId="27" xfId="1" applyNumberFormat="1" applyFont="1" applyFill="1" applyBorder="1" applyAlignment="1">
      <alignment horizontal="center" vertical="center" wrapText="1"/>
    </xf>
    <xf numFmtId="0" fontId="19" fillId="0" borderId="7" xfId="0" applyFont="1" applyBorder="1" applyAlignment="1">
      <alignment horizontal="left" vertical="center"/>
    </xf>
    <xf numFmtId="0" fontId="28" fillId="0" borderId="8" xfId="2" applyBorder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0" fontId="21" fillId="0" borderId="0" xfId="0" applyFont="1" applyBorder="1" applyAlignment="1">
      <alignment horizontal="left"/>
    </xf>
    <xf numFmtId="0" fontId="2" fillId="0" borderId="5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19" fillId="0" borderId="0" xfId="0" applyFont="1" applyAlignment="1">
      <alignment horizontal="left"/>
    </xf>
    <xf numFmtId="0" fontId="19" fillId="0" borderId="8" xfId="0" applyFont="1" applyBorder="1" applyAlignment="1">
      <alignment horizontal="center"/>
    </xf>
    <xf numFmtId="0" fontId="28" fillId="0" borderId="7" xfId="2" applyBorder="1" applyAlignment="1">
      <alignment horizontal="left" vertical="center"/>
    </xf>
    <xf numFmtId="0" fontId="19" fillId="0" borderId="8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9" fillId="0" borderId="7" xfId="0" applyFont="1" applyBorder="1" applyAlignment="1">
      <alignment horizontal="left" vertical="center" wrapText="1"/>
    </xf>
    <xf numFmtId="0" fontId="19" fillId="0" borderId="0" xfId="0" applyFont="1" applyAlignment="1">
      <alignment horizontal="center"/>
    </xf>
    <xf numFmtId="0" fontId="17" fillId="6" borderId="5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0" fillId="0" borderId="3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8" xfId="0" applyFont="1" applyFill="1" applyBorder="1" applyAlignment="1">
      <alignment horizontal="left" vertical="center" wrapText="1"/>
    </xf>
    <xf numFmtId="0" fontId="6" fillId="0" borderId="19" xfId="0" applyFont="1" applyFill="1" applyBorder="1" applyAlignment="1">
      <alignment horizontal="left" vertical="center" wrapText="1"/>
    </xf>
    <xf numFmtId="0" fontId="15" fillId="0" borderId="36" xfId="0" applyFont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17" fillId="6" borderId="5" xfId="0" applyFont="1" applyFill="1" applyBorder="1" applyAlignment="1">
      <alignment horizontal="center"/>
    </xf>
    <xf numFmtId="0" fontId="17" fillId="6" borderId="8" xfId="0" applyFont="1" applyFill="1" applyBorder="1" applyAlignment="1">
      <alignment horizontal="center"/>
    </xf>
    <xf numFmtId="0" fontId="17" fillId="6" borderId="6" xfId="0" applyFont="1" applyFill="1" applyBorder="1" applyAlignment="1">
      <alignment horizontal="center"/>
    </xf>
    <xf numFmtId="0" fontId="6" fillId="0" borderId="17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8" xfId="0" applyFont="1" applyFill="1" applyBorder="1" applyAlignment="1">
      <alignment vertical="center" wrapText="1"/>
    </xf>
    <xf numFmtId="0" fontId="6" fillId="0" borderId="29" xfId="0" applyFont="1" applyFill="1" applyBorder="1" applyAlignment="1">
      <alignment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8" xfId="0" applyFont="1" applyFill="1" applyBorder="1" applyAlignment="1">
      <alignment vertical="center"/>
    </xf>
    <xf numFmtId="0" fontId="6" fillId="0" borderId="29" xfId="0" applyFont="1" applyFill="1" applyBorder="1" applyAlignment="1">
      <alignment vertical="center"/>
    </xf>
    <xf numFmtId="0" fontId="25" fillId="6" borderId="5" xfId="0" applyFont="1" applyFill="1" applyBorder="1" applyAlignment="1">
      <alignment horizontal="center"/>
    </xf>
    <xf numFmtId="0" fontId="25" fillId="6" borderId="8" xfId="0" applyFont="1" applyFill="1" applyBorder="1" applyAlignment="1">
      <alignment horizontal="center"/>
    </xf>
    <xf numFmtId="0" fontId="25" fillId="6" borderId="6" xfId="0" applyFont="1" applyFill="1" applyBorder="1" applyAlignment="1">
      <alignment horizontal="center"/>
    </xf>
    <xf numFmtId="0" fontId="0" fillId="0" borderId="3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25" fillId="6" borderId="5" xfId="0" applyFont="1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6" fillId="0" borderId="28" xfId="0" applyFont="1" applyFill="1" applyBorder="1" applyAlignment="1">
      <alignment wrapText="1"/>
    </xf>
    <xf numFmtId="0" fontId="6" fillId="0" borderId="29" xfId="0" applyFont="1" applyFill="1" applyBorder="1" applyAlignment="1">
      <alignment wrapText="1"/>
    </xf>
    <xf numFmtId="0" fontId="6" fillId="0" borderId="37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16" fillId="0" borderId="28" xfId="0" applyFont="1" applyFill="1" applyBorder="1" applyAlignment="1">
      <alignment vertical="top" wrapText="1"/>
    </xf>
    <xf numFmtId="0" fontId="16" fillId="0" borderId="29" xfId="0" applyFont="1" applyFill="1" applyBorder="1" applyAlignment="1">
      <alignment vertical="top" wrapText="1"/>
    </xf>
    <xf numFmtId="0" fontId="25" fillId="6" borderId="8" xfId="0" applyFont="1" applyFill="1" applyBorder="1" applyAlignment="1">
      <alignment horizontal="center" vertical="center"/>
    </xf>
    <xf numFmtId="0" fontId="25" fillId="6" borderId="6" xfId="0" applyFont="1" applyFill="1" applyBorder="1" applyAlignment="1">
      <alignment horizontal="center" vertical="center"/>
    </xf>
    <xf numFmtId="0" fontId="7" fillId="0" borderId="20" xfId="0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0" fontId="7" fillId="0" borderId="38" xfId="0" applyFont="1" applyBorder="1" applyAlignment="1">
      <alignment vertical="center" wrapText="1"/>
    </xf>
    <xf numFmtId="0" fontId="7" fillId="0" borderId="34" xfId="0" applyFont="1" applyBorder="1" applyAlignment="1">
      <alignment vertical="center" wrapText="1"/>
    </xf>
    <xf numFmtId="0" fontId="7" fillId="0" borderId="30" xfId="0" applyFont="1" applyBorder="1" applyAlignment="1">
      <alignment vertical="center" wrapText="1"/>
    </xf>
    <xf numFmtId="0" fontId="6" fillId="6" borderId="41" xfId="0" applyFont="1" applyFill="1" applyBorder="1" applyAlignment="1">
      <alignment vertical="center"/>
    </xf>
    <xf numFmtId="0" fontId="6" fillId="6" borderId="42" xfId="0" applyFont="1" applyFill="1" applyBorder="1" applyAlignment="1">
      <alignment vertical="center"/>
    </xf>
    <xf numFmtId="0" fontId="6" fillId="6" borderId="19" xfId="0" applyFont="1" applyFill="1" applyBorder="1" applyAlignment="1">
      <alignment vertical="center"/>
    </xf>
    <xf numFmtId="0" fontId="7" fillId="0" borderId="39" xfId="0" applyFont="1" applyBorder="1" applyAlignment="1">
      <alignment vertical="center" wrapText="1"/>
    </xf>
    <xf numFmtId="0" fontId="7" fillId="0" borderId="4" xfId="0" applyFont="1" applyBorder="1"/>
    <xf numFmtId="0" fontId="7" fillId="0" borderId="21" xfId="0" applyFont="1" applyBorder="1" applyAlignment="1">
      <alignment horizontal="center" vertical="center"/>
    </xf>
    <xf numFmtId="0" fontId="27" fillId="6" borderId="12" xfId="0" applyFont="1" applyFill="1" applyBorder="1" applyAlignment="1">
      <alignment horizontal="center" vertical="center" wrapText="1"/>
    </xf>
    <xf numFmtId="0" fontId="27" fillId="6" borderId="13" xfId="0" applyFont="1" applyFill="1" applyBorder="1" applyAlignment="1">
      <alignment horizontal="center" vertical="center" wrapText="1"/>
    </xf>
    <xf numFmtId="0" fontId="0" fillId="4" borderId="17" xfId="0" applyFont="1" applyFill="1" applyBorder="1" applyAlignment="1">
      <alignment horizontal="center" vertical="center" wrapText="1"/>
    </xf>
    <xf numFmtId="0" fontId="0" fillId="4" borderId="20" xfId="0" applyFont="1" applyFill="1" applyBorder="1" applyAlignment="1">
      <alignment horizontal="center" vertical="center" wrapText="1"/>
    </xf>
    <xf numFmtId="0" fontId="0" fillId="4" borderId="22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vertical="center" wrapText="1"/>
    </xf>
    <xf numFmtId="0" fontId="6" fillId="6" borderId="28" xfId="0" applyFont="1" applyFill="1" applyBorder="1" applyAlignment="1">
      <alignment vertical="center" wrapText="1"/>
    </xf>
    <xf numFmtId="0" fontId="6" fillId="6" borderId="29" xfId="0" applyFont="1" applyFill="1" applyBorder="1" applyAlignment="1">
      <alignment vertical="center" wrapText="1"/>
    </xf>
    <xf numFmtId="0" fontId="6" fillId="6" borderId="41" xfId="0" applyFont="1" applyFill="1" applyBorder="1" applyAlignment="1">
      <alignment vertical="center" wrapText="1"/>
    </xf>
    <xf numFmtId="0" fontId="6" fillId="6" borderId="42" xfId="0" applyFont="1" applyFill="1" applyBorder="1" applyAlignment="1">
      <alignment vertical="center" wrapText="1"/>
    </xf>
    <xf numFmtId="0" fontId="6" fillId="6" borderId="19" xfId="0" applyFont="1" applyFill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8" fillId="0" borderId="20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0" fontId="0" fillId="0" borderId="17" xfId="0" applyFont="1" applyBorder="1" applyAlignment="1">
      <alignment horizontal="left" vertical="center" wrapText="1"/>
    </xf>
    <xf numFmtId="0" fontId="0" fillId="0" borderId="20" xfId="0" applyFont="1" applyBorder="1" applyAlignment="1">
      <alignment horizontal="left" vertical="center" wrapText="1"/>
    </xf>
    <xf numFmtId="0" fontId="0" fillId="0" borderId="22" xfId="0" applyFont="1" applyBorder="1" applyAlignment="1">
      <alignment horizontal="left" vertical="center" wrapText="1"/>
    </xf>
    <xf numFmtId="0" fontId="0" fillId="0" borderId="17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27" fillId="6" borderId="12" xfId="0" applyFont="1" applyFill="1" applyBorder="1" applyAlignment="1">
      <alignment horizontal="center" vertical="center"/>
    </xf>
    <xf numFmtId="0" fontId="27" fillId="6" borderId="13" xfId="0" applyFont="1" applyFill="1" applyBorder="1" applyAlignment="1">
      <alignment horizontal="center" vertical="center"/>
    </xf>
    <xf numFmtId="0" fontId="27" fillId="6" borderId="14" xfId="0" applyFont="1" applyFill="1" applyBorder="1" applyAlignment="1">
      <alignment horizontal="center" vertical="center"/>
    </xf>
    <xf numFmtId="0" fontId="27" fillId="6" borderId="15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horizontal="center" vertical="center" wrapText="1"/>
    </xf>
    <xf numFmtId="0" fontId="16" fillId="6" borderId="10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/>
    </xf>
    <xf numFmtId="0" fontId="6" fillId="6" borderId="13" xfId="0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/>
    <xf numFmtId="0" fontId="6" fillId="0" borderId="27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0" fontId="0" fillId="0" borderId="0" xfId="0" applyFont="1" applyFill="1"/>
    <xf numFmtId="0" fontId="0" fillId="0" borderId="0" xfId="0" applyFont="1" applyFill="1" applyAlignment="1">
      <alignment horizontal="center" vertical="center"/>
    </xf>
    <xf numFmtId="0" fontId="29" fillId="0" borderId="0" xfId="0" applyFont="1" applyFill="1" applyBorder="1" applyAlignment="1">
      <alignment horizontal="left"/>
    </xf>
    <xf numFmtId="0" fontId="30" fillId="0" borderId="0" xfId="0" applyFont="1" applyFill="1" applyBorder="1" applyAlignment="1">
      <alignment horizontal="center" vertical="center"/>
    </xf>
    <xf numFmtId="0" fontId="31" fillId="0" borderId="0" xfId="0" applyFont="1" applyBorder="1" applyAlignment="1"/>
    <xf numFmtId="0" fontId="32" fillId="0" borderId="0" xfId="0" applyFont="1"/>
    <xf numFmtId="0" fontId="32" fillId="0" borderId="0" xfId="0" applyFont="1" applyAlignment="1">
      <alignment horizontal="right" vertical="center"/>
    </xf>
    <xf numFmtId="0" fontId="33" fillId="0" borderId="5" xfId="0" applyFont="1" applyFill="1" applyBorder="1" applyAlignment="1">
      <alignment horizontal="left" vertical="top" wrapText="1"/>
    </xf>
    <xf numFmtId="0" fontId="0" fillId="0" borderId="8" xfId="0" applyFont="1" applyFill="1" applyBorder="1" applyAlignment="1">
      <alignment horizontal="left" vertical="top" wrapText="1"/>
    </xf>
    <xf numFmtId="0" fontId="0" fillId="0" borderId="6" xfId="0" applyFont="1" applyFill="1" applyBorder="1" applyAlignment="1">
      <alignment horizontal="left" vertical="top" wrapText="1"/>
    </xf>
    <xf numFmtId="0" fontId="0" fillId="0" borderId="0" xfId="0" applyBorder="1" applyAlignment="1">
      <alignment vertical="top"/>
    </xf>
    <xf numFmtId="0" fontId="7" fillId="0" borderId="31" xfId="0" applyFont="1" applyFill="1" applyBorder="1" applyAlignment="1">
      <alignment vertical="center"/>
    </xf>
    <xf numFmtId="2" fontId="6" fillId="2" borderId="32" xfId="0" applyNumberFormat="1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vertical="center" wrapText="1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3"/>
  <sheetViews>
    <sheetView topLeftCell="A4" workbookViewId="0">
      <selection activeCell="G11" sqref="G11:I11"/>
    </sheetView>
  </sheetViews>
  <sheetFormatPr defaultRowHeight="14.4" x14ac:dyDescent="0.3"/>
  <cols>
    <col min="1" max="1" width="6.44140625" customWidth="1"/>
  </cols>
  <sheetData>
    <row r="2" spans="2:9" ht="15" customHeight="1" x14ac:dyDescent="0.3">
      <c r="B2" s="137" t="s">
        <v>37</v>
      </c>
      <c r="C2" s="137"/>
      <c r="D2" s="137"/>
      <c r="E2" s="137"/>
      <c r="F2" s="137"/>
      <c r="G2" s="137"/>
      <c r="H2" s="137"/>
      <c r="I2" s="137"/>
    </row>
    <row r="3" spans="2:9" ht="48" customHeight="1" x14ac:dyDescent="0.3">
      <c r="B3" s="138" t="s">
        <v>45</v>
      </c>
      <c r="C3" s="138"/>
      <c r="D3" s="138"/>
      <c r="E3" s="138"/>
      <c r="F3" s="138"/>
      <c r="G3" s="138"/>
      <c r="H3" s="138"/>
      <c r="I3" s="138"/>
    </row>
    <row r="4" spans="2:9" ht="32.25" customHeight="1" x14ac:dyDescent="0.3">
      <c r="B4" s="139" t="s">
        <v>38</v>
      </c>
      <c r="C4" s="139"/>
      <c r="D4" s="139"/>
      <c r="E4" s="139"/>
      <c r="F4" s="139"/>
      <c r="G4" s="139"/>
      <c r="H4" s="139"/>
      <c r="I4" s="139"/>
    </row>
    <row r="5" spans="2:9" x14ac:dyDescent="0.3">
      <c r="B5" s="47"/>
      <c r="C5" s="47"/>
      <c r="D5" s="47"/>
      <c r="E5" s="47"/>
      <c r="F5" s="47"/>
      <c r="G5" s="141" t="s">
        <v>353</v>
      </c>
      <c r="H5" s="141"/>
      <c r="I5" s="48"/>
    </row>
    <row r="6" spans="2:9" ht="33" customHeight="1" x14ac:dyDescent="0.3">
      <c r="B6" s="133" t="s">
        <v>89</v>
      </c>
      <c r="C6" s="133"/>
      <c r="D6" s="133"/>
      <c r="E6" s="140"/>
      <c r="F6" s="140"/>
      <c r="G6" s="140"/>
      <c r="H6" s="140"/>
      <c r="I6" s="140"/>
    </row>
    <row r="7" spans="2:9" ht="30" customHeight="1" x14ac:dyDescent="0.3">
      <c r="B7" s="133" t="s">
        <v>39</v>
      </c>
      <c r="C7" s="133"/>
      <c r="D7" s="133"/>
      <c r="E7" s="136"/>
      <c r="F7" s="136"/>
      <c r="G7" s="136"/>
      <c r="H7" s="136"/>
      <c r="I7" s="136"/>
    </row>
    <row r="8" spans="2:9" ht="30" customHeight="1" x14ac:dyDescent="0.3">
      <c r="B8" s="133" t="s">
        <v>40</v>
      </c>
      <c r="C8" s="133"/>
      <c r="D8" s="133"/>
      <c r="E8" s="128"/>
      <c r="F8" s="128"/>
      <c r="G8" s="47" t="s">
        <v>41</v>
      </c>
      <c r="H8" s="134"/>
      <c r="I8" s="134"/>
    </row>
    <row r="9" spans="2:9" ht="31.5" customHeight="1" x14ac:dyDescent="0.3">
      <c r="B9" s="133" t="s">
        <v>42</v>
      </c>
      <c r="C9" s="133"/>
      <c r="D9" s="133"/>
      <c r="E9" s="135"/>
      <c r="F9" s="126"/>
      <c r="G9" s="126"/>
      <c r="H9" s="126"/>
      <c r="I9" s="126"/>
    </row>
    <row r="10" spans="2:9" ht="29.25" customHeight="1" x14ac:dyDescent="0.3">
      <c r="B10" s="133" t="s">
        <v>43</v>
      </c>
      <c r="C10" s="133"/>
      <c r="D10" s="133"/>
      <c r="E10" s="133"/>
      <c r="F10" s="136"/>
      <c r="G10" s="136"/>
      <c r="H10" s="136"/>
      <c r="I10" s="136"/>
    </row>
    <row r="11" spans="2:9" ht="30.75" customHeight="1" x14ac:dyDescent="0.3">
      <c r="B11" s="49" t="s">
        <v>40</v>
      </c>
      <c r="C11" s="49"/>
      <c r="D11" s="126"/>
      <c r="E11" s="126"/>
      <c r="F11" s="47" t="s">
        <v>42</v>
      </c>
      <c r="G11" s="127"/>
      <c r="H11" s="128"/>
      <c r="I11" s="128"/>
    </row>
    <row r="12" spans="2:9" ht="31.5" customHeight="1" x14ac:dyDescent="0.3">
      <c r="B12" s="129" t="s">
        <v>44</v>
      </c>
      <c r="C12" s="129"/>
      <c r="D12" s="129"/>
      <c r="E12" s="50"/>
      <c r="F12" s="50"/>
      <c r="G12" s="50"/>
      <c r="H12" s="50"/>
      <c r="I12" s="51"/>
    </row>
    <row r="13" spans="2:9" ht="121.5" customHeight="1" x14ac:dyDescent="0.3">
      <c r="B13" s="130"/>
      <c r="C13" s="131"/>
      <c r="D13" s="131"/>
      <c r="E13" s="131"/>
      <c r="F13" s="131"/>
      <c r="G13" s="131"/>
      <c r="H13" s="131"/>
      <c r="I13" s="132"/>
    </row>
  </sheetData>
  <mergeCells count="19">
    <mergeCell ref="B7:D7"/>
    <mergeCell ref="E7:I7"/>
    <mergeCell ref="B2:I2"/>
    <mergeCell ref="B3:I3"/>
    <mergeCell ref="B4:I4"/>
    <mergeCell ref="B6:D6"/>
    <mergeCell ref="E6:I6"/>
    <mergeCell ref="G5:H5"/>
    <mergeCell ref="D11:E11"/>
    <mergeCell ref="G11:I11"/>
    <mergeCell ref="B12:D12"/>
    <mergeCell ref="B13:I13"/>
    <mergeCell ref="B8:D8"/>
    <mergeCell ref="E8:F8"/>
    <mergeCell ref="H8:I8"/>
    <mergeCell ref="B9:D9"/>
    <mergeCell ref="E9:I9"/>
    <mergeCell ref="B10:E10"/>
    <mergeCell ref="F10:I10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&amp;L&amp;9OPĆI PODACI&amp;R&amp;9&amp;P od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68"/>
  <sheetViews>
    <sheetView topLeftCell="A163" workbookViewId="0">
      <selection activeCell="C168" sqref="C168"/>
    </sheetView>
  </sheetViews>
  <sheetFormatPr defaultRowHeight="14.4" x14ac:dyDescent="0.3"/>
  <cols>
    <col min="1" max="1" width="4.109375" customWidth="1"/>
    <col min="2" max="2" width="36.44140625" customWidth="1"/>
    <col min="3" max="3" width="27" customWidth="1"/>
    <col min="4" max="4" width="15.44140625" customWidth="1"/>
  </cols>
  <sheetData>
    <row r="1" spans="2:4" ht="15" x14ac:dyDescent="0.3">
      <c r="B1" s="137" t="s">
        <v>37</v>
      </c>
      <c r="C1" s="137"/>
      <c r="D1" s="137"/>
    </row>
    <row r="2" spans="2:4" ht="15.6" x14ac:dyDescent="0.3">
      <c r="B2" s="145" t="s">
        <v>45</v>
      </c>
      <c r="C2" s="145"/>
      <c r="D2" s="145"/>
    </row>
    <row r="4" spans="2:4" ht="54" customHeight="1" thickBot="1" x14ac:dyDescent="0.35">
      <c r="B4" s="198" t="s">
        <v>377</v>
      </c>
      <c r="C4" s="199"/>
      <c r="D4" s="57" t="s">
        <v>187</v>
      </c>
    </row>
    <row r="5" spans="2:4" ht="18.75" customHeight="1" x14ac:dyDescent="0.3">
      <c r="B5" s="209" t="s">
        <v>240</v>
      </c>
      <c r="C5" s="97" t="s">
        <v>241</v>
      </c>
      <c r="D5" s="98"/>
    </row>
    <row r="6" spans="2:4" x14ac:dyDescent="0.3">
      <c r="B6" s="210"/>
      <c r="C6" s="8" t="s">
        <v>242</v>
      </c>
      <c r="D6" s="99"/>
    </row>
    <row r="7" spans="2:4" x14ac:dyDescent="0.3">
      <c r="B7" s="210"/>
      <c r="C7" s="8" t="s">
        <v>243</v>
      </c>
      <c r="D7" s="99"/>
    </row>
    <row r="8" spans="2:4" ht="15" thickBot="1" x14ac:dyDescent="0.35">
      <c r="B8" s="211"/>
      <c r="C8" s="100" t="s">
        <v>244</v>
      </c>
      <c r="D8" s="101"/>
    </row>
    <row r="9" spans="2:4" x14ac:dyDescent="0.3">
      <c r="B9" s="209" t="s">
        <v>245</v>
      </c>
      <c r="C9" s="97" t="s">
        <v>246</v>
      </c>
      <c r="D9" s="98"/>
    </row>
    <row r="10" spans="2:4" x14ac:dyDescent="0.3">
      <c r="B10" s="210"/>
      <c r="C10" s="8" t="s">
        <v>247</v>
      </c>
      <c r="D10" s="99"/>
    </row>
    <row r="11" spans="2:4" x14ac:dyDescent="0.3">
      <c r="B11" s="210"/>
      <c r="C11" s="8" t="s">
        <v>248</v>
      </c>
      <c r="D11" s="99"/>
    </row>
    <row r="12" spans="2:4" ht="15" thickBot="1" x14ac:dyDescent="0.35">
      <c r="B12" s="211"/>
      <c r="C12" s="100" t="s">
        <v>249</v>
      </c>
      <c r="D12" s="101"/>
    </row>
    <row r="13" spans="2:4" x14ac:dyDescent="0.3">
      <c r="B13" s="209" t="s">
        <v>250</v>
      </c>
      <c r="C13" s="97" t="s">
        <v>246</v>
      </c>
      <c r="D13" s="98"/>
    </row>
    <row r="14" spans="2:4" x14ac:dyDescent="0.3">
      <c r="B14" s="210"/>
      <c r="C14" s="8" t="s">
        <v>247</v>
      </c>
      <c r="D14" s="99"/>
    </row>
    <row r="15" spans="2:4" x14ac:dyDescent="0.3">
      <c r="B15" s="210"/>
      <c r="C15" s="8" t="s">
        <v>248</v>
      </c>
      <c r="D15" s="99"/>
    </row>
    <row r="16" spans="2:4" ht="15" thickBot="1" x14ac:dyDescent="0.35">
      <c r="B16" s="211"/>
      <c r="C16" s="100" t="s">
        <v>249</v>
      </c>
      <c r="D16" s="101"/>
    </row>
    <row r="17" spans="2:4" x14ac:dyDescent="0.3">
      <c r="B17" s="209" t="s">
        <v>251</v>
      </c>
      <c r="C17" s="97" t="s">
        <v>246</v>
      </c>
      <c r="D17" s="98"/>
    </row>
    <row r="18" spans="2:4" x14ac:dyDescent="0.3">
      <c r="B18" s="210"/>
      <c r="C18" s="8" t="s">
        <v>247</v>
      </c>
      <c r="D18" s="99"/>
    </row>
    <row r="19" spans="2:4" x14ac:dyDescent="0.3">
      <c r="B19" s="210"/>
      <c r="C19" s="8" t="s">
        <v>248</v>
      </c>
      <c r="D19" s="99"/>
    </row>
    <row r="20" spans="2:4" ht="15" thickBot="1" x14ac:dyDescent="0.35">
      <c r="B20" s="211"/>
      <c r="C20" s="100" t="s">
        <v>249</v>
      </c>
      <c r="D20" s="101"/>
    </row>
    <row r="21" spans="2:4" x14ac:dyDescent="0.3">
      <c r="B21" s="209" t="s">
        <v>252</v>
      </c>
      <c r="C21" s="97" t="s">
        <v>246</v>
      </c>
      <c r="D21" s="98"/>
    </row>
    <row r="22" spans="2:4" x14ac:dyDescent="0.3">
      <c r="B22" s="210"/>
      <c r="C22" s="8" t="s">
        <v>247</v>
      </c>
      <c r="D22" s="99"/>
    </row>
    <row r="23" spans="2:4" x14ac:dyDescent="0.3">
      <c r="B23" s="210"/>
      <c r="C23" s="8" t="s">
        <v>248</v>
      </c>
      <c r="D23" s="99"/>
    </row>
    <row r="24" spans="2:4" ht="15" thickBot="1" x14ac:dyDescent="0.35">
      <c r="B24" s="211"/>
      <c r="C24" s="100" t="s">
        <v>249</v>
      </c>
      <c r="D24" s="101"/>
    </row>
    <row r="25" spans="2:4" x14ac:dyDescent="0.3">
      <c r="B25" s="209" t="s">
        <v>253</v>
      </c>
      <c r="C25" s="97" t="s">
        <v>246</v>
      </c>
      <c r="D25" s="98"/>
    </row>
    <row r="26" spans="2:4" x14ac:dyDescent="0.3">
      <c r="B26" s="210"/>
      <c r="C26" s="8" t="s">
        <v>247</v>
      </c>
      <c r="D26" s="99"/>
    </row>
    <row r="27" spans="2:4" x14ac:dyDescent="0.3">
      <c r="B27" s="210"/>
      <c r="C27" s="8" t="s">
        <v>248</v>
      </c>
      <c r="D27" s="99"/>
    </row>
    <row r="28" spans="2:4" ht="15" thickBot="1" x14ac:dyDescent="0.35">
      <c r="B28" s="211"/>
      <c r="C28" s="100" t="s">
        <v>249</v>
      </c>
      <c r="D28" s="101"/>
    </row>
    <row r="29" spans="2:4" x14ac:dyDescent="0.3">
      <c r="B29" s="209" t="s">
        <v>254</v>
      </c>
      <c r="C29" s="97" t="s">
        <v>246</v>
      </c>
      <c r="D29" s="98"/>
    </row>
    <row r="30" spans="2:4" x14ac:dyDescent="0.3">
      <c r="B30" s="210"/>
      <c r="C30" s="8" t="s">
        <v>247</v>
      </c>
      <c r="D30" s="99"/>
    </row>
    <row r="31" spans="2:4" x14ac:dyDescent="0.3">
      <c r="B31" s="210"/>
      <c r="C31" s="8" t="s">
        <v>248</v>
      </c>
      <c r="D31" s="99"/>
    </row>
    <row r="32" spans="2:4" ht="15" thickBot="1" x14ac:dyDescent="0.35">
      <c r="B32" s="211"/>
      <c r="C32" s="100" t="s">
        <v>249</v>
      </c>
      <c r="D32" s="101"/>
    </row>
    <row r="33" spans="2:4" x14ac:dyDescent="0.3">
      <c r="B33" s="209" t="s">
        <v>255</v>
      </c>
      <c r="C33" s="97" t="s">
        <v>246</v>
      </c>
      <c r="D33" s="98"/>
    </row>
    <row r="34" spans="2:4" x14ac:dyDescent="0.3">
      <c r="B34" s="210"/>
      <c r="C34" s="8" t="s">
        <v>247</v>
      </c>
      <c r="D34" s="99"/>
    </row>
    <row r="35" spans="2:4" x14ac:dyDescent="0.3">
      <c r="B35" s="210"/>
      <c r="C35" s="8" t="s">
        <v>248</v>
      </c>
      <c r="D35" s="99"/>
    </row>
    <row r="36" spans="2:4" ht="15" thickBot="1" x14ac:dyDescent="0.35">
      <c r="B36" s="211"/>
      <c r="C36" s="100" t="s">
        <v>249</v>
      </c>
      <c r="D36" s="101"/>
    </row>
    <row r="37" spans="2:4" x14ac:dyDescent="0.3">
      <c r="B37" s="209" t="s">
        <v>256</v>
      </c>
      <c r="C37" s="97" t="s">
        <v>246</v>
      </c>
      <c r="D37" s="98"/>
    </row>
    <row r="38" spans="2:4" x14ac:dyDescent="0.3">
      <c r="B38" s="210"/>
      <c r="C38" s="8" t="s">
        <v>247</v>
      </c>
      <c r="D38" s="99"/>
    </row>
    <row r="39" spans="2:4" x14ac:dyDescent="0.3">
      <c r="B39" s="210"/>
      <c r="C39" s="8" t="s">
        <v>248</v>
      </c>
      <c r="D39" s="99"/>
    </row>
    <row r="40" spans="2:4" ht="15" thickBot="1" x14ac:dyDescent="0.35">
      <c r="B40" s="211"/>
      <c r="C40" s="100" t="s">
        <v>249</v>
      </c>
      <c r="D40" s="101"/>
    </row>
    <row r="41" spans="2:4" x14ac:dyDescent="0.3">
      <c r="B41" s="209" t="s">
        <v>257</v>
      </c>
      <c r="C41" s="97" t="s">
        <v>246</v>
      </c>
      <c r="D41" s="98"/>
    </row>
    <row r="42" spans="2:4" x14ac:dyDescent="0.3">
      <c r="B42" s="210"/>
      <c r="C42" s="8" t="s">
        <v>247</v>
      </c>
      <c r="D42" s="99"/>
    </row>
    <row r="43" spans="2:4" x14ac:dyDescent="0.3">
      <c r="B43" s="210"/>
      <c r="C43" s="8" t="s">
        <v>248</v>
      </c>
      <c r="D43" s="99"/>
    </row>
    <row r="44" spans="2:4" ht="15" thickBot="1" x14ac:dyDescent="0.35">
      <c r="B44" s="211"/>
      <c r="C44" s="100" t="s">
        <v>249</v>
      </c>
      <c r="D44" s="101"/>
    </row>
    <row r="45" spans="2:4" x14ac:dyDescent="0.3">
      <c r="B45" s="209" t="s">
        <v>258</v>
      </c>
      <c r="C45" s="97" t="s">
        <v>246</v>
      </c>
      <c r="D45" s="98"/>
    </row>
    <row r="46" spans="2:4" x14ac:dyDescent="0.3">
      <c r="B46" s="210"/>
      <c r="C46" s="8" t="s">
        <v>247</v>
      </c>
      <c r="D46" s="99"/>
    </row>
    <row r="47" spans="2:4" x14ac:dyDescent="0.3">
      <c r="B47" s="210"/>
      <c r="C47" s="8" t="s">
        <v>248</v>
      </c>
      <c r="D47" s="99"/>
    </row>
    <row r="48" spans="2:4" ht="15" thickBot="1" x14ac:dyDescent="0.35">
      <c r="B48" s="211"/>
      <c r="C48" s="100" t="s">
        <v>249</v>
      </c>
      <c r="D48" s="101"/>
    </row>
    <row r="49" spans="2:4" x14ac:dyDescent="0.3">
      <c r="B49" s="209" t="s">
        <v>259</v>
      </c>
      <c r="C49" s="97" t="s">
        <v>246</v>
      </c>
      <c r="D49" s="98"/>
    </row>
    <row r="50" spans="2:4" x14ac:dyDescent="0.3">
      <c r="B50" s="210"/>
      <c r="C50" s="8" t="s">
        <v>247</v>
      </c>
      <c r="D50" s="99"/>
    </row>
    <row r="51" spans="2:4" x14ac:dyDescent="0.3">
      <c r="B51" s="210"/>
      <c r="C51" s="8" t="s">
        <v>248</v>
      </c>
      <c r="D51" s="99"/>
    </row>
    <row r="52" spans="2:4" ht="15" thickBot="1" x14ac:dyDescent="0.35">
      <c r="B52" s="211"/>
      <c r="C52" s="100" t="s">
        <v>249</v>
      </c>
      <c r="D52" s="101"/>
    </row>
    <row r="53" spans="2:4" x14ac:dyDescent="0.3">
      <c r="B53" s="209" t="s">
        <v>260</v>
      </c>
      <c r="C53" s="97" t="s">
        <v>246</v>
      </c>
      <c r="D53" s="98"/>
    </row>
    <row r="54" spans="2:4" x14ac:dyDescent="0.3">
      <c r="B54" s="210"/>
      <c r="C54" s="8" t="s">
        <v>247</v>
      </c>
      <c r="D54" s="99"/>
    </row>
    <row r="55" spans="2:4" x14ac:dyDescent="0.3">
      <c r="B55" s="210"/>
      <c r="C55" s="8" t="s">
        <v>248</v>
      </c>
      <c r="D55" s="99"/>
    </row>
    <row r="56" spans="2:4" ht="15" thickBot="1" x14ac:dyDescent="0.35">
      <c r="B56" s="211"/>
      <c r="C56" s="100" t="s">
        <v>249</v>
      </c>
      <c r="D56" s="101"/>
    </row>
    <row r="57" spans="2:4" x14ac:dyDescent="0.3">
      <c r="B57" s="209" t="s">
        <v>261</v>
      </c>
      <c r="C57" s="97" t="s">
        <v>246</v>
      </c>
      <c r="D57" s="98"/>
    </row>
    <row r="58" spans="2:4" x14ac:dyDescent="0.3">
      <c r="B58" s="210"/>
      <c r="C58" s="8" t="s">
        <v>247</v>
      </c>
      <c r="D58" s="99"/>
    </row>
    <row r="59" spans="2:4" x14ac:dyDescent="0.3">
      <c r="B59" s="210"/>
      <c r="C59" s="8" t="s">
        <v>248</v>
      </c>
      <c r="D59" s="99"/>
    </row>
    <row r="60" spans="2:4" ht="15" thickBot="1" x14ac:dyDescent="0.35">
      <c r="B60" s="211"/>
      <c r="C60" s="100" t="s">
        <v>249</v>
      </c>
      <c r="D60" s="101"/>
    </row>
    <row r="61" spans="2:4" x14ac:dyDescent="0.3">
      <c r="B61" s="209" t="s">
        <v>262</v>
      </c>
      <c r="C61" s="97" t="s">
        <v>246</v>
      </c>
      <c r="D61" s="98"/>
    </row>
    <row r="62" spans="2:4" x14ac:dyDescent="0.3">
      <c r="B62" s="210"/>
      <c r="C62" s="8" t="s">
        <v>247</v>
      </c>
      <c r="D62" s="99"/>
    </row>
    <row r="63" spans="2:4" x14ac:dyDescent="0.3">
      <c r="B63" s="210"/>
      <c r="C63" s="8" t="s">
        <v>248</v>
      </c>
      <c r="D63" s="99"/>
    </row>
    <row r="64" spans="2:4" ht="15" thickBot="1" x14ac:dyDescent="0.35">
      <c r="B64" s="211"/>
      <c r="C64" s="100" t="s">
        <v>249</v>
      </c>
      <c r="D64" s="101"/>
    </row>
    <row r="65" spans="2:4" x14ac:dyDescent="0.3">
      <c r="B65" s="209" t="s">
        <v>263</v>
      </c>
      <c r="C65" s="97" t="s">
        <v>246</v>
      </c>
      <c r="D65" s="98"/>
    </row>
    <row r="66" spans="2:4" x14ac:dyDescent="0.3">
      <c r="B66" s="210"/>
      <c r="C66" s="8" t="s">
        <v>247</v>
      </c>
      <c r="D66" s="99"/>
    </row>
    <row r="67" spans="2:4" x14ac:dyDescent="0.3">
      <c r="B67" s="210"/>
      <c r="C67" s="8" t="s">
        <v>248</v>
      </c>
      <c r="D67" s="99"/>
    </row>
    <row r="68" spans="2:4" ht="15" thickBot="1" x14ac:dyDescent="0.35">
      <c r="B68" s="211"/>
      <c r="C68" s="100" t="s">
        <v>249</v>
      </c>
      <c r="D68" s="101"/>
    </row>
    <row r="69" spans="2:4" x14ac:dyDescent="0.3">
      <c r="B69" s="209" t="s">
        <v>264</v>
      </c>
      <c r="C69" s="97" t="s">
        <v>246</v>
      </c>
      <c r="D69" s="98"/>
    </row>
    <row r="70" spans="2:4" x14ac:dyDescent="0.3">
      <c r="B70" s="210"/>
      <c r="C70" s="8" t="s">
        <v>247</v>
      </c>
      <c r="D70" s="99"/>
    </row>
    <row r="71" spans="2:4" x14ac:dyDescent="0.3">
      <c r="B71" s="210"/>
      <c r="C71" s="8" t="s">
        <v>248</v>
      </c>
      <c r="D71" s="99"/>
    </row>
    <row r="72" spans="2:4" ht="15" thickBot="1" x14ac:dyDescent="0.35">
      <c r="B72" s="211"/>
      <c r="C72" s="100" t="s">
        <v>249</v>
      </c>
      <c r="D72" s="101"/>
    </row>
    <row r="73" spans="2:4" x14ac:dyDescent="0.3">
      <c r="B73" s="209" t="s">
        <v>265</v>
      </c>
      <c r="C73" s="97" t="s">
        <v>246</v>
      </c>
      <c r="D73" s="98"/>
    </row>
    <row r="74" spans="2:4" x14ac:dyDescent="0.3">
      <c r="B74" s="210"/>
      <c r="C74" s="8" t="s">
        <v>247</v>
      </c>
      <c r="D74" s="99"/>
    </row>
    <row r="75" spans="2:4" x14ac:dyDescent="0.3">
      <c r="B75" s="210"/>
      <c r="C75" s="8" t="s">
        <v>248</v>
      </c>
      <c r="D75" s="99"/>
    </row>
    <row r="76" spans="2:4" ht="15" thickBot="1" x14ac:dyDescent="0.35">
      <c r="B76" s="211"/>
      <c r="C76" s="100" t="s">
        <v>249</v>
      </c>
      <c r="D76" s="101"/>
    </row>
    <row r="77" spans="2:4" x14ac:dyDescent="0.3">
      <c r="B77" s="209" t="s">
        <v>266</v>
      </c>
      <c r="C77" s="97" t="s">
        <v>246</v>
      </c>
      <c r="D77" s="98"/>
    </row>
    <row r="78" spans="2:4" x14ac:dyDescent="0.3">
      <c r="B78" s="210"/>
      <c r="C78" s="8" t="s">
        <v>247</v>
      </c>
      <c r="D78" s="99"/>
    </row>
    <row r="79" spans="2:4" x14ac:dyDescent="0.3">
      <c r="B79" s="210"/>
      <c r="C79" s="8" t="s">
        <v>248</v>
      </c>
      <c r="D79" s="99"/>
    </row>
    <row r="80" spans="2:4" ht="15" thickBot="1" x14ac:dyDescent="0.35">
      <c r="B80" s="211"/>
      <c r="C80" s="100" t="s">
        <v>249</v>
      </c>
      <c r="D80" s="101"/>
    </row>
    <row r="81" spans="2:4" x14ac:dyDescent="0.3">
      <c r="B81" s="209" t="s">
        <v>267</v>
      </c>
      <c r="C81" s="97" t="s">
        <v>246</v>
      </c>
      <c r="D81" s="98"/>
    </row>
    <row r="82" spans="2:4" x14ac:dyDescent="0.3">
      <c r="B82" s="210"/>
      <c r="C82" s="8" t="s">
        <v>247</v>
      </c>
      <c r="D82" s="99"/>
    </row>
    <row r="83" spans="2:4" x14ac:dyDescent="0.3">
      <c r="B83" s="210"/>
      <c r="C83" s="8" t="s">
        <v>248</v>
      </c>
      <c r="D83" s="99"/>
    </row>
    <row r="84" spans="2:4" ht="15" thickBot="1" x14ac:dyDescent="0.35">
      <c r="B84" s="211"/>
      <c r="C84" s="100" t="s">
        <v>249</v>
      </c>
      <c r="D84" s="101"/>
    </row>
    <row r="85" spans="2:4" x14ac:dyDescent="0.3">
      <c r="B85" s="209" t="s">
        <v>268</v>
      </c>
      <c r="C85" s="97" t="s">
        <v>246</v>
      </c>
      <c r="D85" s="98"/>
    </row>
    <row r="86" spans="2:4" x14ac:dyDescent="0.3">
      <c r="B86" s="210"/>
      <c r="C86" s="8" t="s">
        <v>247</v>
      </c>
      <c r="D86" s="99"/>
    </row>
    <row r="87" spans="2:4" x14ac:dyDescent="0.3">
      <c r="B87" s="210"/>
      <c r="C87" s="8" t="s">
        <v>248</v>
      </c>
      <c r="D87" s="99"/>
    </row>
    <row r="88" spans="2:4" ht="15" thickBot="1" x14ac:dyDescent="0.35">
      <c r="B88" s="211"/>
      <c r="C88" s="100" t="s">
        <v>249</v>
      </c>
      <c r="D88" s="101"/>
    </row>
    <row r="89" spans="2:4" x14ac:dyDescent="0.3">
      <c r="B89" s="209" t="s">
        <v>269</v>
      </c>
      <c r="C89" s="97" t="s">
        <v>246</v>
      </c>
      <c r="D89" s="98"/>
    </row>
    <row r="90" spans="2:4" x14ac:dyDescent="0.3">
      <c r="B90" s="210"/>
      <c r="C90" s="8" t="s">
        <v>247</v>
      </c>
      <c r="D90" s="99"/>
    </row>
    <row r="91" spans="2:4" x14ac:dyDescent="0.3">
      <c r="B91" s="210"/>
      <c r="C91" s="8" t="s">
        <v>248</v>
      </c>
      <c r="D91" s="99"/>
    </row>
    <row r="92" spans="2:4" ht="15" thickBot="1" x14ac:dyDescent="0.35">
      <c r="B92" s="211"/>
      <c r="C92" s="100" t="s">
        <v>249</v>
      </c>
      <c r="D92" s="101"/>
    </row>
    <row r="93" spans="2:4" x14ac:dyDescent="0.3">
      <c r="B93" s="209" t="s">
        <v>270</v>
      </c>
      <c r="C93" s="97" t="s">
        <v>246</v>
      </c>
      <c r="D93" s="98"/>
    </row>
    <row r="94" spans="2:4" x14ac:dyDescent="0.3">
      <c r="B94" s="210"/>
      <c r="C94" s="8" t="s">
        <v>247</v>
      </c>
      <c r="D94" s="99"/>
    </row>
    <row r="95" spans="2:4" x14ac:dyDescent="0.3">
      <c r="B95" s="210"/>
      <c r="C95" s="8" t="s">
        <v>248</v>
      </c>
      <c r="D95" s="99"/>
    </row>
    <row r="96" spans="2:4" ht="15" thickBot="1" x14ac:dyDescent="0.35">
      <c r="B96" s="211"/>
      <c r="C96" s="100" t="s">
        <v>249</v>
      </c>
      <c r="D96" s="101"/>
    </row>
    <row r="97" spans="2:4" x14ac:dyDescent="0.3">
      <c r="B97" s="209" t="s">
        <v>271</v>
      </c>
      <c r="C97" s="97" t="s">
        <v>246</v>
      </c>
      <c r="D97" s="98"/>
    </row>
    <row r="98" spans="2:4" x14ac:dyDescent="0.3">
      <c r="B98" s="210"/>
      <c r="C98" s="8" t="s">
        <v>247</v>
      </c>
      <c r="D98" s="99"/>
    </row>
    <row r="99" spans="2:4" x14ac:dyDescent="0.3">
      <c r="B99" s="210"/>
      <c r="C99" s="8" t="s">
        <v>248</v>
      </c>
      <c r="D99" s="99"/>
    </row>
    <row r="100" spans="2:4" ht="15" thickBot="1" x14ac:dyDescent="0.35">
      <c r="B100" s="211"/>
      <c r="C100" s="100" t="s">
        <v>249</v>
      </c>
      <c r="D100" s="101"/>
    </row>
    <row r="101" spans="2:4" x14ac:dyDescent="0.3">
      <c r="B101" s="209" t="s">
        <v>272</v>
      </c>
      <c r="C101" s="97" t="s">
        <v>246</v>
      </c>
      <c r="D101" s="98"/>
    </row>
    <row r="102" spans="2:4" x14ac:dyDescent="0.3">
      <c r="B102" s="210"/>
      <c r="C102" s="8" t="s">
        <v>247</v>
      </c>
      <c r="D102" s="99"/>
    </row>
    <row r="103" spans="2:4" x14ac:dyDescent="0.3">
      <c r="B103" s="210"/>
      <c r="C103" s="8" t="s">
        <v>248</v>
      </c>
      <c r="D103" s="99"/>
    </row>
    <row r="104" spans="2:4" ht="15" thickBot="1" x14ac:dyDescent="0.35">
      <c r="B104" s="211"/>
      <c r="C104" s="100" t="s">
        <v>249</v>
      </c>
      <c r="D104" s="101"/>
    </row>
    <row r="105" spans="2:4" x14ac:dyDescent="0.3">
      <c r="B105" s="209" t="s">
        <v>273</v>
      </c>
      <c r="C105" s="97" t="s">
        <v>246</v>
      </c>
      <c r="D105" s="98"/>
    </row>
    <row r="106" spans="2:4" x14ac:dyDescent="0.3">
      <c r="B106" s="210"/>
      <c r="C106" s="8" t="s">
        <v>247</v>
      </c>
      <c r="D106" s="99"/>
    </row>
    <row r="107" spans="2:4" x14ac:dyDescent="0.3">
      <c r="B107" s="210"/>
      <c r="C107" s="8" t="s">
        <v>248</v>
      </c>
      <c r="D107" s="99"/>
    </row>
    <row r="108" spans="2:4" ht="15" thickBot="1" x14ac:dyDescent="0.35">
      <c r="B108" s="211"/>
      <c r="C108" s="100" t="s">
        <v>249</v>
      </c>
      <c r="D108" s="101"/>
    </row>
    <row r="109" spans="2:4" x14ac:dyDescent="0.3">
      <c r="B109" s="209" t="s">
        <v>274</v>
      </c>
      <c r="C109" s="97" t="s">
        <v>246</v>
      </c>
      <c r="D109" s="98"/>
    </row>
    <row r="110" spans="2:4" x14ac:dyDescent="0.3">
      <c r="B110" s="210"/>
      <c r="C110" s="8" t="s">
        <v>247</v>
      </c>
      <c r="D110" s="99"/>
    </row>
    <row r="111" spans="2:4" x14ac:dyDescent="0.3">
      <c r="B111" s="210"/>
      <c r="C111" s="8" t="s">
        <v>248</v>
      </c>
      <c r="D111" s="99"/>
    </row>
    <row r="112" spans="2:4" ht="15" thickBot="1" x14ac:dyDescent="0.35">
      <c r="B112" s="211"/>
      <c r="C112" s="100" t="s">
        <v>249</v>
      </c>
      <c r="D112" s="101"/>
    </row>
    <row r="113" spans="2:4" x14ac:dyDescent="0.3">
      <c r="B113" s="209" t="s">
        <v>275</v>
      </c>
      <c r="C113" s="97" t="s">
        <v>246</v>
      </c>
      <c r="D113" s="98"/>
    </row>
    <row r="114" spans="2:4" x14ac:dyDescent="0.3">
      <c r="B114" s="210"/>
      <c r="C114" s="8" t="s">
        <v>247</v>
      </c>
      <c r="D114" s="99"/>
    </row>
    <row r="115" spans="2:4" x14ac:dyDescent="0.3">
      <c r="B115" s="210"/>
      <c r="C115" s="8" t="s">
        <v>248</v>
      </c>
      <c r="D115" s="99"/>
    </row>
    <row r="116" spans="2:4" ht="15" thickBot="1" x14ac:dyDescent="0.35">
      <c r="B116" s="211"/>
      <c r="C116" s="100" t="s">
        <v>249</v>
      </c>
      <c r="D116" s="101"/>
    </row>
    <row r="117" spans="2:4" x14ac:dyDescent="0.3">
      <c r="B117" s="209" t="s">
        <v>276</v>
      </c>
      <c r="C117" s="97" t="s">
        <v>246</v>
      </c>
      <c r="D117" s="98"/>
    </row>
    <row r="118" spans="2:4" x14ac:dyDescent="0.3">
      <c r="B118" s="210"/>
      <c r="C118" s="8" t="s">
        <v>247</v>
      </c>
      <c r="D118" s="99"/>
    </row>
    <row r="119" spans="2:4" x14ac:dyDescent="0.3">
      <c r="B119" s="210"/>
      <c r="C119" s="8" t="s">
        <v>248</v>
      </c>
      <c r="D119" s="99"/>
    </row>
    <row r="120" spans="2:4" ht="15" thickBot="1" x14ac:dyDescent="0.35">
      <c r="B120" s="211"/>
      <c r="C120" s="100" t="s">
        <v>249</v>
      </c>
      <c r="D120" s="101"/>
    </row>
    <row r="121" spans="2:4" x14ac:dyDescent="0.3">
      <c r="B121" s="209" t="s">
        <v>277</v>
      </c>
      <c r="C121" s="97" t="s">
        <v>246</v>
      </c>
      <c r="D121" s="98"/>
    </row>
    <row r="122" spans="2:4" x14ac:dyDescent="0.3">
      <c r="B122" s="210"/>
      <c r="C122" s="8" t="s">
        <v>247</v>
      </c>
      <c r="D122" s="99"/>
    </row>
    <row r="123" spans="2:4" x14ac:dyDescent="0.3">
      <c r="B123" s="210"/>
      <c r="C123" s="8" t="s">
        <v>248</v>
      </c>
      <c r="D123" s="99"/>
    </row>
    <row r="124" spans="2:4" ht="15" thickBot="1" x14ac:dyDescent="0.35">
      <c r="B124" s="211"/>
      <c r="C124" s="100" t="s">
        <v>249</v>
      </c>
      <c r="D124" s="101"/>
    </row>
    <row r="125" spans="2:4" x14ac:dyDescent="0.3">
      <c r="B125" s="209" t="s">
        <v>278</v>
      </c>
      <c r="C125" s="97" t="s">
        <v>246</v>
      </c>
      <c r="D125" s="98"/>
    </row>
    <row r="126" spans="2:4" x14ac:dyDescent="0.3">
      <c r="B126" s="210"/>
      <c r="C126" s="8" t="s">
        <v>247</v>
      </c>
      <c r="D126" s="99"/>
    </row>
    <row r="127" spans="2:4" x14ac:dyDescent="0.3">
      <c r="B127" s="210"/>
      <c r="C127" s="8" t="s">
        <v>248</v>
      </c>
      <c r="D127" s="99"/>
    </row>
    <row r="128" spans="2:4" ht="15" thickBot="1" x14ac:dyDescent="0.35">
      <c r="B128" s="211"/>
      <c r="C128" s="100" t="s">
        <v>249</v>
      </c>
      <c r="D128" s="101"/>
    </row>
    <row r="129" spans="2:4" x14ac:dyDescent="0.3">
      <c r="B129" s="209" t="s">
        <v>279</v>
      </c>
      <c r="C129" s="97" t="s">
        <v>246</v>
      </c>
      <c r="D129" s="98"/>
    </row>
    <row r="130" spans="2:4" x14ac:dyDescent="0.3">
      <c r="B130" s="210"/>
      <c r="C130" s="8" t="s">
        <v>247</v>
      </c>
      <c r="D130" s="99"/>
    </row>
    <row r="131" spans="2:4" x14ac:dyDescent="0.3">
      <c r="B131" s="210"/>
      <c r="C131" s="8" t="s">
        <v>248</v>
      </c>
      <c r="D131" s="99"/>
    </row>
    <row r="132" spans="2:4" ht="15" thickBot="1" x14ac:dyDescent="0.35">
      <c r="B132" s="211"/>
      <c r="C132" s="100" t="s">
        <v>249</v>
      </c>
      <c r="D132" s="101"/>
    </row>
    <row r="133" spans="2:4" x14ac:dyDescent="0.3">
      <c r="B133" s="209" t="s">
        <v>280</v>
      </c>
      <c r="C133" s="97" t="s">
        <v>246</v>
      </c>
      <c r="D133" s="98"/>
    </row>
    <row r="134" spans="2:4" x14ac:dyDescent="0.3">
      <c r="B134" s="210"/>
      <c r="C134" s="8" t="s">
        <v>247</v>
      </c>
      <c r="D134" s="99"/>
    </row>
    <row r="135" spans="2:4" x14ac:dyDescent="0.3">
      <c r="B135" s="210"/>
      <c r="C135" s="8" t="s">
        <v>248</v>
      </c>
      <c r="D135" s="99"/>
    </row>
    <row r="136" spans="2:4" ht="15" thickBot="1" x14ac:dyDescent="0.35">
      <c r="B136" s="211"/>
      <c r="C136" s="100" t="s">
        <v>249</v>
      </c>
      <c r="D136" s="101"/>
    </row>
    <row r="137" spans="2:4" x14ac:dyDescent="0.3">
      <c r="B137" s="209" t="s">
        <v>281</v>
      </c>
      <c r="C137" s="97" t="s">
        <v>246</v>
      </c>
      <c r="D137" s="98"/>
    </row>
    <row r="138" spans="2:4" x14ac:dyDescent="0.3">
      <c r="B138" s="210"/>
      <c r="C138" s="8" t="s">
        <v>247</v>
      </c>
      <c r="D138" s="99"/>
    </row>
    <row r="139" spans="2:4" x14ac:dyDescent="0.3">
      <c r="B139" s="210"/>
      <c r="C139" s="8" t="s">
        <v>248</v>
      </c>
      <c r="D139" s="99"/>
    </row>
    <row r="140" spans="2:4" ht="15" thickBot="1" x14ac:dyDescent="0.35">
      <c r="B140" s="211"/>
      <c r="C140" s="100" t="s">
        <v>249</v>
      </c>
      <c r="D140" s="101"/>
    </row>
    <row r="141" spans="2:4" x14ac:dyDescent="0.3">
      <c r="B141" s="209" t="s">
        <v>282</v>
      </c>
      <c r="C141" s="97" t="s">
        <v>283</v>
      </c>
      <c r="D141" s="98"/>
    </row>
    <row r="142" spans="2:4" x14ac:dyDescent="0.3">
      <c r="B142" s="210"/>
      <c r="C142" s="8" t="s">
        <v>284</v>
      </c>
      <c r="D142" s="99"/>
    </row>
    <row r="143" spans="2:4" x14ac:dyDescent="0.3">
      <c r="B143" s="210"/>
      <c r="C143" s="8" t="s">
        <v>285</v>
      </c>
      <c r="D143" s="99"/>
    </row>
    <row r="144" spans="2:4" x14ac:dyDescent="0.3">
      <c r="B144" s="210"/>
      <c r="C144" s="8" t="s">
        <v>286</v>
      </c>
      <c r="D144" s="99"/>
    </row>
    <row r="145" spans="2:4" x14ac:dyDescent="0.3">
      <c r="B145" s="210"/>
      <c r="C145" s="8" t="s">
        <v>287</v>
      </c>
      <c r="D145" s="99"/>
    </row>
    <row r="146" spans="2:4" ht="15" thickBot="1" x14ac:dyDescent="0.35">
      <c r="B146" s="211"/>
      <c r="C146" s="100" t="s">
        <v>288</v>
      </c>
      <c r="D146" s="101"/>
    </row>
    <row r="147" spans="2:4" x14ac:dyDescent="0.3">
      <c r="B147" s="209" t="s">
        <v>289</v>
      </c>
      <c r="C147" s="97" t="s">
        <v>290</v>
      </c>
      <c r="D147" s="98"/>
    </row>
    <row r="148" spans="2:4" x14ac:dyDescent="0.3">
      <c r="B148" s="210"/>
      <c r="C148" s="8" t="s">
        <v>291</v>
      </c>
      <c r="D148" s="99"/>
    </row>
    <row r="149" spans="2:4" x14ac:dyDescent="0.3">
      <c r="B149" s="210"/>
      <c r="C149" s="8" t="s">
        <v>191</v>
      </c>
      <c r="D149" s="99"/>
    </row>
    <row r="150" spans="2:4" x14ac:dyDescent="0.3">
      <c r="B150" s="210"/>
      <c r="C150" s="8" t="s">
        <v>192</v>
      </c>
      <c r="D150" s="99"/>
    </row>
    <row r="151" spans="2:4" ht="15" thickBot="1" x14ac:dyDescent="0.35">
      <c r="B151" s="211"/>
      <c r="C151" s="100" t="s">
        <v>193</v>
      </c>
      <c r="D151" s="101"/>
    </row>
    <row r="152" spans="2:4" x14ac:dyDescent="0.3">
      <c r="B152" s="209" t="s">
        <v>292</v>
      </c>
      <c r="C152" s="97" t="s">
        <v>293</v>
      </c>
      <c r="D152" s="98"/>
    </row>
    <row r="153" spans="2:4" x14ac:dyDescent="0.3">
      <c r="B153" s="210"/>
      <c r="C153" s="8" t="s">
        <v>294</v>
      </c>
      <c r="D153" s="99"/>
    </row>
    <row r="154" spans="2:4" x14ac:dyDescent="0.3">
      <c r="B154" s="210"/>
      <c r="C154" s="8" t="s">
        <v>295</v>
      </c>
      <c r="D154" s="99"/>
    </row>
    <row r="155" spans="2:4" x14ac:dyDescent="0.3">
      <c r="B155" s="210"/>
      <c r="C155" s="8" t="s">
        <v>296</v>
      </c>
      <c r="D155" s="99"/>
    </row>
    <row r="156" spans="2:4" ht="15" thickBot="1" x14ac:dyDescent="0.35">
      <c r="B156" s="211"/>
      <c r="C156" s="100" t="s">
        <v>297</v>
      </c>
      <c r="D156" s="101"/>
    </row>
    <row r="157" spans="2:4" x14ac:dyDescent="0.3">
      <c r="B157" s="209" t="s">
        <v>195</v>
      </c>
      <c r="C157" s="102" t="s">
        <v>298</v>
      </c>
      <c r="D157" s="98"/>
    </row>
    <row r="158" spans="2:4" ht="15" thickBot="1" x14ac:dyDescent="0.35">
      <c r="B158" s="211"/>
      <c r="C158" s="103" t="s">
        <v>299</v>
      </c>
      <c r="D158" s="101"/>
    </row>
    <row r="159" spans="2:4" x14ac:dyDescent="0.3">
      <c r="B159" s="209" t="s">
        <v>300</v>
      </c>
      <c r="C159" s="97" t="s">
        <v>301</v>
      </c>
      <c r="D159" s="98"/>
    </row>
    <row r="160" spans="2:4" ht="15" thickBot="1" x14ac:dyDescent="0.35">
      <c r="B160" s="211"/>
      <c r="C160" s="100" t="s">
        <v>302</v>
      </c>
      <c r="D160" s="101"/>
    </row>
    <row r="161" spans="2:4" x14ac:dyDescent="0.3">
      <c r="B161" s="209" t="s">
        <v>303</v>
      </c>
      <c r="C161" s="102" t="s">
        <v>304</v>
      </c>
      <c r="D161" s="98"/>
    </row>
    <row r="162" spans="2:4" x14ac:dyDescent="0.3">
      <c r="B162" s="210"/>
      <c r="C162" s="9" t="s">
        <v>305</v>
      </c>
      <c r="D162" s="99"/>
    </row>
    <row r="163" spans="2:4" x14ac:dyDescent="0.3">
      <c r="B163" s="210"/>
      <c r="C163" s="9" t="s">
        <v>306</v>
      </c>
      <c r="D163" s="99"/>
    </row>
    <row r="164" spans="2:4" x14ac:dyDescent="0.3">
      <c r="B164" s="210"/>
      <c r="C164" s="9" t="s">
        <v>307</v>
      </c>
      <c r="D164" s="99"/>
    </row>
    <row r="165" spans="2:4" x14ac:dyDescent="0.3">
      <c r="B165" s="210"/>
      <c r="C165" s="9" t="s">
        <v>308</v>
      </c>
      <c r="D165" s="99"/>
    </row>
    <row r="166" spans="2:4" ht="15" thickBot="1" x14ac:dyDescent="0.35">
      <c r="B166" s="211"/>
      <c r="C166" s="103" t="s">
        <v>309</v>
      </c>
      <c r="D166" s="101"/>
    </row>
    <row r="168" spans="2:4" x14ac:dyDescent="0.3">
      <c r="B168" s="12" t="s">
        <v>354</v>
      </c>
      <c r="C168" s="10"/>
    </row>
  </sheetData>
  <mergeCells count="43">
    <mergeCell ref="B1:D1"/>
    <mergeCell ref="B2:D2"/>
    <mergeCell ref="B45:B48"/>
    <mergeCell ref="B4:C4"/>
    <mergeCell ref="B5:B8"/>
    <mergeCell ref="B9:B12"/>
    <mergeCell ref="B13:B16"/>
    <mergeCell ref="B17:B20"/>
    <mergeCell ref="B21:B24"/>
    <mergeCell ref="B25:B28"/>
    <mergeCell ref="B29:B32"/>
    <mergeCell ref="B33:B36"/>
    <mergeCell ref="B37:B40"/>
    <mergeCell ref="B41:B44"/>
    <mergeCell ref="B93:B96"/>
    <mergeCell ref="B49:B52"/>
    <mergeCell ref="B53:B56"/>
    <mergeCell ref="B57:B60"/>
    <mergeCell ref="B61:B64"/>
    <mergeCell ref="B65:B68"/>
    <mergeCell ref="B69:B72"/>
    <mergeCell ref="B73:B76"/>
    <mergeCell ref="B77:B80"/>
    <mergeCell ref="B81:B84"/>
    <mergeCell ref="B85:B88"/>
    <mergeCell ref="B89:B92"/>
    <mergeCell ref="B141:B146"/>
    <mergeCell ref="B97:B100"/>
    <mergeCell ref="B101:B104"/>
    <mergeCell ref="B105:B108"/>
    <mergeCell ref="B109:B112"/>
    <mergeCell ref="B113:B116"/>
    <mergeCell ref="B117:B120"/>
    <mergeCell ref="B121:B124"/>
    <mergeCell ref="B125:B128"/>
    <mergeCell ref="B129:B132"/>
    <mergeCell ref="B133:B136"/>
    <mergeCell ref="B137:B140"/>
    <mergeCell ref="B147:B151"/>
    <mergeCell ref="B152:B156"/>
    <mergeCell ref="B157:B158"/>
    <mergeCell ref="B159:B160"/>
    <mergeCell ref="B161:B16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&amp;L&amp;9UPITNIK ZA MJERENJE ZADOVOLJSTVA OSOBLJA&amp;R&amp;9&amp;P od &amp;N</oddFooter>
  </headerFooter>
  <rowBreaks count="4" manualBreakCount="4">
    <brk id="40" max="16383" man="1"/>
    <brk id="76" max="16383" man="1"/>
    <brk id="116" max="16383" man="1"/>
    <brk id="156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58"/>
  <sheetViews>
    <sheetView topLeftCell="A64" workbookViewId="0">
      <selection activeCell="G9" sqref="G9"/>
    </sheetView>
  </sheetViews>
  <sheetFormatPr defaultRowHeight="14.4" x14ac:dyDescent="0.3"/>
  <cols>
    <col min="1" max="1" width="4.109375" customWidth="1"/>
    <col min="2" max="3" width="27.44140625" customWidth="1"/>
    <col min="4" max="4" width="15.33203125" customWidth="1"/>
  </cols>
  <sheetData>
    <row r="1" spans="2:4" ht="15" x14ac:dyDescent="0.3">
      <c r="B1" s="137" t="s">
        <v>37</v>
      </c>
      <c r="C1" s="137"/>
      <c r="D1" s="137"/>
    </row>
    <row r="2" spans="2:4" ht="15.6" x14ac:dyDescent="0.3">
      <c r="B2" s="145" t="s">
        <v>45</v>
      </c>
      <c r="C2" s="145"/>
      <c r="D2" s="145"/>
    </row>
    <row r="4" spans="2:4" x14ac:dyDescent="0.3">
      <c r="B4" s="218" t="s">
        <v>378</v>
      </c>
      <c r="C4" s="219"/>
      <c r="D4" s="222" t="s">
        <v>187</v>
      </c>
    </row>
    <row r="5" spans="2:4" x14ac:dyDescent="0.3">
      <c r="B5" s="220"/>
      <c r="C5" s="221"/>
      <c r="D5" s="223"/>
    </row>
    <row r="6" spans="2:4" ht="15" thickBot="1" x14ac:dyDescent="0.35">
      <c r="B6" s="220"/>
      <c r="C6" s="221"/>
      <c r="D6" s="223"/>
    </row>
    <row r="7" spans="2:4" x14ac:dyDescent="0.3">
      <c r="B7" s="215" t="s">
        <v>188</v>
      </c>
      <c r="C7" s="105" t="s">
        <v>189</v>
      </c>
      <c r="D7" s="106"/>
    </row>
    <row r="8" spans="2:4" x14ac:dyDescent="0.3">
      <c r="B8" s="216"/>
      <c r="C8" s="104" t="s">
        <v>310</v>
      </c>
      <c r="D8" s="107"/>
    </row>
    <row r="9" spans="2:4" x14ac:dyDescent="0.3">
      <c r="B9" s="216"/>
      <c r="C9" s="104" t="s">
        <v>311</v>
      </c>
      <c r="D9" s="107"/>
    </row>
    <row r="10" spans="2:4" x14ac:dyDescent="0.3">
      <c r="B10" s="216"/>
      <c r="C10" s="104" t="s">
        <v>192</v>
      </c>
      <c r="D10" s="107"/>
    </row>
    <row r="11" spans="2:4" ht="15" thickBot="1" x14ac:dyDescent="0.35">
      <c r="B11" s="217"/>
      <c r="C11" s="108" t="s">
        <v>193</v>
      </c>
      <c r="D11" s="109"/>
    </row>
    <row r="12" spans="2:4" x14ac:dyDescent="0.3">
      <c r="B12" s="215" t="s">
        <v>195</v>
      </c>
      <c r="C12" s="105" t="s">
        <v>298</v>
      </c>
      <c r="D12" s="106"/>
    </row>
    <row r="13" spans="2:4" ht="15" thickBot="1" x14ac:dyDescent="0.35">
      <c r="B13" s="217"/>
      <c r="C13" s="108" t="s">
        <v>299</v>
      </c>
      <c r="D13" s="109"/>
    </row>
    <row r="14" spans="2:4" x14ac:dyDescent="0.3">
      <c r="B14" s="215" t="s">
        <v>312</v>
      </c>
      <c r="C14" s="105" t="s">
        <v>313</v>
      </c>
      <c r="D14" s="106"/>
    </row>
    <row r="15" spans="2:4" x14ac:dyDescent="0.3">
      <c r="B15" s="216"/>
      <c r="C15" s="104" t="s">
        <v>314</v>
      </c>
      <c r="D15" s="107"/>
    </row>
    <row r="16" spans="2:4" x14ac:dyDescent="0.3">
      <c r="B16" s="216"/>
      <c r="C16" s="104" t="s">
        <v>315</v>
      </c>
      <c r="D16" s="107"/>
    </row>
    <row r="17" spans="2:4" x14ac:dyDescent="0.3">
      <c r="B17" s="216"/>
      <c r="C17" s="104" t="s">
        <v>316</v>
      </c>
      <c r="D17" s="107"/>
    </row>
    <row r="18" spans="2:4" x14ac:dyDescent="0.3">
      <c r="B18" s="216"/>
      <c r="C18" s="104" t="s">
        <v>317</v>
      </c>
      <c r="D18" s="107"/>
    </row>
    <row r="19" spans="2:4" ht="15" thickBot="1" x14ac:dyDescent="0.35">
      <c r="B19" s="217"/>
      <c r="C19" s="108" t="s">
        <v>318</v>
      </c>
      <c r="D19" s="109"/>
    </row>
    <row r="20" spans="2:4" x14ac:dyDescent="0.3">
      <c r="B20" s="215" t="s">
        <v>319</v>
      </c>
      <c r="C20" s="105" t="s">
        <v>320</v>
      </c>
      <c r="D20" s="106"/>
    </row>
    <row r="21" spans="2:4" x14ac:dyDescent="0.3">
      <c r="B21" s="216"/>
      <c r="C21" s="104" t="s">
        <v>321</v>
      </c>
      <c r="D21" s="107"/>
    </row>
    <row r="22" spans="2:4" x14ac:dyDescent="0.3">
      <c r="B22" s="216"/>
      <c r="C22" s="104" t="s">
        <v>322</v>
      </c>
      <c r="D22" s="107"/>
    </row>
    <row r="23" spans="2:4" ht="15" thickBot="1" x14ac:dyDescent="0.35">
      <c r="B23" s="217"/>
      <c r="C23" s="108" t="s">
        <v>323</v>
      </c>
      <c r="D23" s="109"/>
    </row>
    <row r="24" spans="2:4" x14ac:dyDescent="0.3">
      <c r="B24" s="212" t="s">
        <v>324</v>
      </c>
      <c r="C24" s="105" t="s">
        <v>325</v>
      </c>
      <c r="D24" s="106"/>
    </row>
    <row r="25" spans="2:4" x14ac:dyDescent="0.3">
      <c r="B25" s="213"/>
      <c r="C25" s="104" t="s">
        <v>326</v>
      </c>
      <c r="D25" s="107"/>
    </row>
    <row r="26" spans="2:4" x14ac:dyDescent="0.3">
      <c r="B26" s="213"/>
      <c r="C26" s="104" t="s">
        <v>327</v>
      </c>
      <c r="D26" s="107"/>
    </row>
    <row r="27" spans="2:4" ht="15" thickBot="1" x14ac:dyDescent="0.35">
      <c r="B27" s="214"/>
      <c r="C27" s="108" t="s">
        <v>328</v>
      </c>
      <c r="D27" s="109"/>
    </row>
    <row r="28" spans="2:4" x14ac:dyDescent="0.3">
      <c r="B28" s="212" t="s">
        <v>329</v>
      </c>
      <c r="C28" s="105" t="s">
        <v>330</v>
      </c>
      <c r="D28" s="106"/>
    </row>
    <row r="29" spans="2:4" x14ac:dyDescent="0.3">
      <c r="B29" s="213"/>
      <c r="C29" s="104" t="s">
        <v>331</v>
      </c>
      <c r="D29" s="107"/>
    </row>
    <row r="30" spans="2:4" ht="15" thickBot="1" x14ac:dyDescent="0.35">
      <c r="B30" s="214"/>
      <c r="C30" s="108" t="s">
        <v>332</v>
      </c>
      <c r="D30" s="109"/>
    </row>
    <row r="31" spans="2:4" x14ac:dyDescent="0.3">
      <c r="B31" s="212" t="s">
        <v>333</v>
      </c>
      <c r="C31" s="105" t="s">
        <v>219</v>
      </c>
      <c r="D31" s="106"/>
    </row>
    <row r="32" spans="2:4" x14ac:dyDescent="0.3">
      <c r="B32" s="213"/>
      <c r="C32" s="104" t="s">
        <v>334</v>
      </c>
      <c r="D32" s="107"/>
    </row>
    <row r="33" spans="2:4" x14ac:dyDescent="0.3">
      <c r="B33" s="213"/>
      <c r="C33" s="104" t="s">
        <v>335</v>
      </c>
      <c r="D33" s="107"/>
    </row>
    <row r="34" spans="2:4" x14ac:dyDescent="0.3">
      <c r="B34" s="213"/>
      <c r="C34" s="104" t="s">
        <v>336</v>
      </c>
      <c r="D34" s="107"/>
    </row>
    <row r="35" spans="2:4" ht="15" thickBot="1" x14ac:dyDescent="0.35">
      <c r="B35" s="214"/>
      <c r="C35" s="108" t="s">
        <v>337</v>
      </c>
      <c r="D35" s="109"/>
    </row>
    <row r="36" spans="2:4" x14ac:dyDescent="0.3">
      <c r="B36" s="212" t="s">
        <v>338</v>
      </c>
      <c r="C36" s="105" t="s">
        <v>189</v>
      </c>
      <c r="D36" s="106"/>
    </row>
    <row r="37" spans="2:4" x14ac:dyDescent="0.3">
      <c r="B37" s="213"/>
      <c r="C37" s="104" t="s">
        <v>310</v>
      </c>
      <c r="D37" s="107"/>
    </row>
    <row r="38" spans="2:4" x14ac:dyDescent="0.3">
      <c r="B38" s="213"/>
      <c r="C38" s="104" t="s">
        <v>311</v>
      </c>
      <c r="D38" s="107"/>
    </row>
    <row r="39" spans="2:4" x14ac:dyDescent="0.3">
      <c r="B39" s="213"/>
      <c r="C39" s="104" t="s">
        <v>192</v>
      </c>
      <c r="D39" s="107"/>
    </row>
    <row r="40" spans="2:4" ht="15" thickBot="1" x14ac:dyDescent="0.35">
      <c r="B40" s="214"/>
      <c r="C40" s="108" t="s">
        <v>193</v>
      </c>
      <c r="D40" s="109"/>
    </row>
    <row r="41" spans="2:4" x14ac:dyDescent="0.3">
      <c r="B41" s="212" t="s">
        <v>339</v>
      </c>
      <c r="C41" s="105" t="s">
        <v>189</v>
      </c>
      <c r="D41" s="106"/>
    </row>
    <row r="42" spans="2:4" x14ac:dyDescent="0.3">
      <c r="B42" s="213"/>
      <c r="C42" s="104" t="s">
        <v>310</v>
      </c>
      <c r="D42" s="107"/>
    </row>
    <row r="43" spans="2:4" x14ac:dyDescent="0.3">
      <c r="B43" s="213"/>
      <c r="C43" s="104" t="s">
        <v>311</v>
      </c>
      <c r="D43" s="107"/>
    </row>
    <row r="44" spans="2:4" x14ac:dyDescent="0.3">
      <c r="B44" s="213"/>
      <c r="C44" s="104" t="s">
        <v>192</v>
      </c>
      <c r="D44" s="107"/>
    </row>
    <row r="45" spans="2:4" ht="15" thickBot="1" x14ac:dyDescent="0.35">
      <c r="B45" s="214"/>
      <c r="C45" s="108" t="s">
        <v>193</v>
      </c>
      <c r="D45" s="109"/>
    </row>
    <row r="46" spans="2:4" x14ac:dyDescent="0.3">
      <c r="B46" s="212" t="s">
        <v>340</v>
      </c>
      <c r="C46" s="105" t="s">
        <v>218</v>
      </c>
      <c r="D46" s="106"/>
    </row>
    <row r="47" spans="2:4" x14ac:dyDescent="0.3">
      <c r="B47" s="213"/>
      <c r="C47" s="104" t="s">
        <v>341</v>
      </c>
      <c r="D47" s="107"/>
    </row>
    <row r="48" spans="2:4" x14ac:dyDescent="0.3">
      <c r="B48" s="213"/>
      <c r="C48" s="104" t="s">
        <v>342</v>
      </c>
      <c r="D48" s="107"/>
    </row>
    <row r="49" spans="2:4" ht="15" thickBot="1" x14ac:dyDescent="0.35">
      <c r="B49" s="214"/>
      <c r="C49" s="108" t="s">
        <v>343</v>
      </c>
      <c r="D49" s="109"/>
    </row>
    <row r="50" spans="2:4" x14ac:dyDescent="0.3">
      <c r="B50" s="212" t="s">
        <v>344</v>
      </c>
      <c r="C50" s="105" t="s">
        <v>345</v>
      </c>
      <c r="D50" s="106"/>
    </row>
    <row r="51" spans="2:4" x14ac:dyDescent="0.3">
      <c r="B51" s="213"/>
      <c r="C51" s="104" t="s">
        <v>346</v>
      </c>
      <c r="D51" s="107"/>
    </row>
    <row r="52" spans="2:4" x14ac:dyDescent="0.3">
      <c r="B52" s="213"/>
      <c r="C52" s="104" t="s">
        <v>347</v>
      </c>
      <c r="D52" s="107"/>
    </row>
    <row r="53" spans="2:4" ht="15" thickBot="1" x14ac:dyDescent="0.35">
      <c r="B53" s="214"/>
      <c r="C53" s="108" t="s">
        <v>348</v>
      </c>
      <c r="D53" s="109"/>
    </row>
    <row r="54" spans="2:4" x14ac:dyDescent="0.3">
      <c r="B54" s="212" t="s">
        <v>349</v>
      </c>
      <c r="C54" s="105" t="s">
        <v>350</v>
      </c>
      <c r="D54" s="106"/>
    </row>
    <row r="55" spans="2:4" x14ac:dyDescent="0.3">
      <c r="B55" s="213"/>
      <c r="C55" s="104" t="s">
        <v>201</v>
      </c>
      <c r="D55" s="107"/>
    </row>
    <row r="56" spans="2:4" ht="15" thickBot="1" x14ac:dyDescent="0.35">
      <c r="B56" s="214"/>
      <c r="C56" s="108" t="s">
        <v>203</v>
      </c>
      <c r="D56" s="109"/>
    </row>
    <row r="57" spans="2:4" x14ac:dyDescent="0.3">
      <c r="B57" s="212" t="s">
        <v>351</v>
      </c>
      <c r="C57" s="105" t="s">
        <v>352</v>
      </c>
      <c r="D57" s="106"/>
    </row>
    <row r="58" spans="2:4" ht="15" thickBot="1" x14ac:dyDescent="0.35">
      <c r="B58" s="214"/>
      <c r="C58" s="108" t="s">
        <v>218</v>
      </c>
      <c r="D58" s="109"/>
    </row>
  </sheetData>
  <mergeCells count="17">
    <mergeCell ref="B1:D1"/>
    <mergeCell ref="B2:D2"/>
    <mergeCell ref="B20:B23"/>
    <mergeCell ref="B4:C6"/>
    <mergeCell ref="D4:D6"/>
    <mergeCell ref="B7:B11"/>
    <mergeCell ref="B12:B13"/>
    <mergeCell ref="B14:B19"/>
    <mergeCell ref="B50:B53"/>
    <mergeCell ref="B54:B56"/>
    <mergeCell ref="B57:B58"/>
    <mergeCell ref="B24:B27"/>
    <mergeCell ref="B28:B30"/>
    <mergeCell ref="B31:B35"/>
    <mergeCell ref="B36:B40"/>
    <mergeCell ref="B41:B45"/>
    <mergeCell ref="B46:B49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&amp;L&amp;9UPITNIK O PUŠAČKOM STATUSU&amp;R&amp;9&amp;P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3"/>
  <sheetViews>
    <sheetView topLeftCell="A34" workbookViewId="0">
      <selection activeCell="D26" sqref="D26"/>
    </sheetView>
  </sheetViews>
  <sheetFormatPr defaultRowHeight="14.4" x14ac:dyDescent="0.3"/>
  <cols>
    <col min="1" max="1" width="3.44140625" customWidth="1"/>
    <col min="2" max="2" width="9.5546875" style="20" customWidth="1"/>
    <col min="3" max="3" width="57.109375" style="17" customWidth="1"/>
    <col min="4" max="4" width="30.44140625" style="18" customWidth="1"/>
  </cols>
  <sheetData>
    <row r="1" spans="2:9" ht="15" x14ac:dyDescent="0.3">
      <c r="B1" s="137" t="s">
        <v>37</v>
      </c>
      <c r="C1" s="137"/>
      <c r="D1" s="137"/>
      <c r="E1" s="22"/>
      <c r="F1" s="22"/>
      <c r="G1" s="22"/>
      <c r="H1" s="22"/>
      <c r="I1" s="22"/>
    </row>
    <row r="2" spans="2:9" ht="15.6" x14ac:dyDescent="0.3">
      <c r="B2" s="145" t="s">
        <v>45</v>
      </c>
      <c r="C2" s="145"/>
      <c r="D2" s="145"/>
    </row>
    <row r="3" spans="2:9" ht="15.6" x14ac:dyDescent="0.3">
      <c r="C3" s="23"/>
    </row>
    <row r="4" spans="2:9" ht="18" x14ac:dyDescent="0.3">
      <c r="B4" s="142" t="s">
        <v>368</v>
      </c>
      <c r="C4" s="143"/>
      <c r="D4" s="144"/>
    </row>
    <row r="5" spans="2:9" ht="16.2" thickBot="1" x14ac:dyDescent="0.35">
      <c r="B5" s="46">
        <v>1</v>
      </c>
      <c r="C5" s="41" t="s">
        <v>367</v>
      </c>
      <c r="D5" s="21" t="s">
        <v>369</v>
      </c>
    </row>
    <row r="6" spans="2:9" ht="15" thickBot="1" x14ac:dyDescent="0.35">
      <c r="B6" s="24" t="s">
        <v>0</v>
      </c>
      <c r="C6" s="25" t="s">
        <v>1</v>
      </c>
      <c r="D6" s="65"/>
    </row>
    <row r="7" spans="2:9" ht="15" thickBot="1" x14ac:dyDescent="0.35">
      <c r="B7" s="24" t="s">
        <v>2</v>
      </c>
      <c r="C7" s="25" t="s">
        <v>3</v>
      </c>
      <c r="D7" s="65"/>
    </row>
    <row r="8" spans="2:9" ht="15" thickBot="1" x14ac:dyDescent="0.35">
      <c r="B8" s="24" t="s">
        <v>4</v>
      </c>
      <c r="C8" s="25" t="s">
        <v>5</v>
      </c>
      <c r="D8" s="65"/>
    </row>
    <row r="9" spans="2:9" ht="15" thickBot="1" x14ac:dyDescent="0.35">
      <c r="B9" s="24" t="s">
        <v>6</v>
      </c>
      <c r="C9" s="25" t="s">
        <v>7</v>
      </c>
      <c r="D9" s="65"/>
    </row>
    <row r="10" spans="2:9" ht="15" thickBot="1" x14ac:dyDescent="0.35">
      <c r="B10" s="24" t="s">
        <v>8</v>
      </c>
      <c r="C10" s="25" t="s">
        <v>9</v>
      </c>
      <c r="D10" s="65"/>
    </row>
    <row r="11" spans="2:9" ht="15" thickBot="1" x14ac:dyDescent="0.35">
      <c r="B11" s="27" t="s">
        <v>10</v>
      </c>
      <c r="C11" s="28" t="s">
        <v>11</v>
      </c>
      <c r="D11" s="65"/>
    </row>
    <row r="12" spans="2:9" ht="15" thickBot="1" x14ac:dyDescent="0.35">
      <c r="B12" s="29" t="s">
        <v>12</v>
      </c>
      <c r="C12" s="30" t="s">
        <v>13</v>
      </c>
      <c r="D12" s="66"/>
    </row>
    <row r="13" spans="2:9" ht="107.4" customHeight="1" thickBot="1" x14ac:dyDescent="0.35">
      <c r="B13" s="24" t="s">
        <v>14</v>
      </c>
      <c r="C13" s="25" t="s">
        <v>15</v>
      </c>
      <c r="D13" s="31" t="s">
        <v>380</v>
      </c>
    </row>
    <row r="14" spans="2:9" ht="29.4" thickBot="1" x14ac:dyDescent="0.35">
      <c r="B14" s="32" t="s">
        <v>16</v>
      </c>
      <c r="C14" s="33" t="s">
        <v>17</v>
      </c>
      <c r="D14" s="34" t="s">
        <v>381</v>
      </c>
    </row>
    <row r="15" spans="2:9" ht="29.4" thickBot="1" x14ac:dyDescent="0.35">
      <c r="B15" s="32" t="s">
        <v>18</v>
      </c>
      <c r="C15" s="33" t="s">
        <v>19</v>
      </c>
      <c r="D15" s="34" t="s">
        <v>381</v>
      </c>
    </row>
    <row r="16" spans="2:9" ht="21.75" customHeight="1" x14ac:dyDescent="0.3">
      <c r="B16" s="149" t="s">
        <v>20</v>
      </c>
      <c r="C16" s="152" t="s">
        <v>365</v>
      </c>
      <c r="D16" s="153"/>
    </row>
    <row r="17" spans="2:10" ht="35.25" customHeight="1" x14ac:dyDescent="0.3">
      <c r="B17" s="150"/>
      <c r="C17" s="35" t="s">
        <v>21</v>
      </c>
      <c r="D17" s="42"/>
    </row>
    <row r="18" spans="2:10" x14ac:dyDescent="0.3">
      <c r="B18" s="150"/>
      <c r="C18" s="13" t="s">
        <v>22</v>
      </c>
      <c r="D18" s="36"/>
    </row>
    <row r="19" spans="2:10" ht="15" thickBot="1" x14ac:dyDescent="0.35">
      <c r="B19" s="151"/>
      <c r="C19" s="37" t="s">
        <v>23</v>
      </c>
      <c r="D19" s="70" t="e">
        <f>D17/D18*100</f>
        <v>#DIV/0!</v>
      </c>
    </row>
    <row r="20" spans="2:10" ht="15" thickBot="1" x14ac:dyDescent="0.35">
      <c r="B20" s="38" t="s">
        <v>24</v>
      </c>
      <c r="C20" s="25" t="s">
        <v>25</v>
      </c>
      <c r="D20" s="26"/>
    </row>
    <row r="21" spans="2:10" ht="28.8" x14ac:dyDescent="0.3">
      <c r="B21" s="149" t="s">
        <v>26</v>
      </c>
      <c r="C21" s="39" t="s">
        <v>27</v>
      </c>
      <c r="D21" s="40" t="s">
        <v>381</v>
      </c>
    </row>
    <row r="22" spans="2:10" x14ac:dyDescent="0.3">
      <c r="B22" s="150"/>
      <c r="C22" s="13" t="s">
        <v>28</v>
      </c>
      <c r="D22" s="110"/>
    </row>
    <row r="23" spans="2:10" x14ac:dyDescent="0.3">
      <c r="B23" s="150"/>
      <c r="C23" s="13" t="s">
        <v>29</v>
      </c>
      <c r="D23" s="67"/>
    </row>
    <row r="24" spans="2:10" ht="15" thickBot="1" x14ac:dyDescent="0.35">
      <c r="B24" s="151"/>
      <c r="C24" s="37" t="s">
        <v>30</v>
      </c>
      <c r="D24" s="68"/>
    </row>
    <row r="25" spans="2:10" ht="22.5" customHeight="1" x14ac:dyDescent="0.3">
      <c r="B25" s="149" t="s">
        <v>31</v>
      </c>
      <c r="C25" s="152" t="s">
        <v>32</v>
      </c>
      <c r="D25" s="153"/>
    </row>
    <row r="26" spans="2:10" ht="28.8" x14ac:dyDescent="0.3">
      <c r="B26" s="150"/>
      <c r="C26" s="13" t="s">
        <v>33</v>
      </c>
      <c r="D26" s="111"/>
    </row>
    <row r="27" spans="2:10" ht="21.75" customHeight="1" x14ac:dyDescent="0.3">
      <c r="B27" s="150"/>
      <c r="C27" s="13" t="s">
        <v>34</v>
      </c>
      <c r="D27" s="111"/>
    </row>
    <row r="28" spans="2:10" ht="15.75" customHeight="1" thickBot="1" x14ac:dyDescent="0.35">
      <c r="B28" s="151"/>
      <c r="C28" s="37" t="s">
        <v>32</v>
      </c>
      <c r="D28" s="70" t="e">
        <f>D26/D27*100</f>
        <v>#DIV/0!</v>
      </c>
    </row>
    <row r="29" spans="2:10" ht="29.4" thickBot="1" x14ac:dyDescent="0.35">
      <c r="B29" s="38" t="s">
        <v>35</v>
      </c>
      <c r="C29" s="25" t="s">
        <v>36</v>
      </c>
      <c r="D29" s="65"/>
    </row>
    <row r="30" spans="2:10" x14ac:dyDescent="0.3">
      <c r="B30" s="43"/>
      <c r="C30" s="44"/>
      <c r="D30" s="45"/>
    </row>
    <row r="31" spans="2:10" x14ac:dyDescent="0.3">
      <c r="B31" s="155" t="s">
        <v>370</v>
      </c>
      <c r="C31" s="155"/>
      <c r="D31" s="155"/>
    </row>
    <row r="32" spans="2:10" ht="15" thickBot="1" x14ac:dyDescent="0.35">
      <c r="B32" s="154" t="s">
        <v>44</v>
      </c>
      <c r="C32" s="154"/>
      <c r="D32" s="16"/>
      <c r="E32" s="1"/>
      <c r="F32" s="2"/>
      <c r="G32" s="2"/>
      <c r="H32" s="2"/>
      <c r="I32" s="2"/>
      <c r="J32" s="3"/>
    </row>
    <row r="33" spans="2:10" ht="92.25" customHeight="1" thickBot="1" x14ac:dyDescent="0.35">
      <c r="B33" s="146"/>
      <c r="C33" s="147"/>
      <c r="D33" s="148"/>
      <c r="E33" s="4"/>
      <c r="F33" s="4"/>
      <c r="G33" s="4"/>
      <c r="H33" s="4"/>
      <c r="I33" s="4"/>
      <c r="J33" s="4"/>
    </row>
  </sheetData>
  <mergeCells count="11">
    <mergeCell ref="B4:D4"/>
    <mergeCell ref="B2:D2"/>
    <mergeCell ref="B1:D1"/>
    <mergeCell ref="B33:D33"/>
    <mergeCell ref="B16:B19"/>
    <mergeCell ref="B21:B24"/>
    <mergeCell ref="B25:B28"/>
    <mergeCell ref="C16:D16"/>
    <mergeCell ref="C25:D25"/>
    <mergeCell ref="B32:C32"/>
    <mergeCell ref="B31:D31"/>
  </mergeCells>
  <pageMargins left="0.70866141732283472" right="0.70866141732283472" top="0.74803149606299213" bottom="0.74803149606299213" header="0.31496062992125984" footer="0.31496062992125984"/>
  <pageSetup paperSize="9" scale="89" fitToHeight="0" orientation="portrait" r:id="rId1"/>
  <headerFooter>
    <oddFooter>&amp;L&amp;9OBAVEZNO PRIJAVLJIVANJE&amp;R&amp;9&amp;P od &amp;N</oddFooter>
  </headerFooter>
  <ignoredErrors>
    <ignoredError sqref="D28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45"/>
  <sheetViews>
    <sheetView topLeftCell="A22" workbookViewId="0">
      <selection activeCell="C37" sqref="C37"/>
    </sheetView>
  </sheetViews>
  <sheetFormatPr defaultRowHeight="14.4" x14ac:dyDescent="0.3"/>
  <cols>
    <col min="1" max="1" width="3" customWidth="1"/>
    <col min="2" max="2" width="6.33203125" customWidth="1"/>
    <col min="3" max="3" width="71.44140625" customWidth="1"/>
    <col min="4" max="4" width="17.109375" customWidth="1"/>
  </cols>
  <sheetData>
    <row r="1" spans="2:4" ht="15" x14ac:dyDescent="0.3">
      <c r="B1" s="137" t="s">
        <v>37</v>
      </c>
      <c r="C1" s="137"/>
      <c r="D1" s="137"/>
    </row>
    <row r="2" spans="2:4" ht="15.6" x14ac:dyDescent="0.3">
      <c r="B2" s="145" t="s">
        <v>45</v>
      </c>
      <c r="C2" s="145"/>
      <c r="D2" s="145"/>
    </row>
    <row r="4" spans="2:4" ht="18" x14ac:dyDescent="0.35">
      <c r="B4" s="156" t="s">
        <v>371</v>
      </c>
      <c r="C4" s="157"/>
      <c r="D4" s="158"/>
    </row>
    <row r="5" spans="2:4" ht="16.2" thickBot="1" x14ac:dyDescent="0.35">
      <c r="B5" s="52">
        <v>2</v>
      </c>
      <c r="C5" s="21" t="s">
        <v>367</v>
      </c>
      <c r="D5" s="21" t="s">
        <v>369</v>
      </c>
    </row>
    <row r="6" spans="2:4" x14ac:dyDescent="0.3">
      <c r="B6" s="159" t="s">
        <v>46</v>
      </c>
      <c r="C6" s="161" t="s">
        <v>47</v>
      </c>
      <c r="D6" s="162"/>
    </row>
    <row r="7" spans="2:4" ht="28.8" x14ac:dyDescent="0.3">
      <c r="B7" s="163"/>
      <c r="C7" s="53" t="s">
        <v>48</v>
      </c>
      <c r="D7" s="54"/>
    </row>
    <row r="8" spans="2:4" x14ac:dyDescent="0.3">
      <c r="B8" s="163"/>
      <c r="C8" s="53" t="s">
        <v>49</v>
      </c>
      <c r="D8" s="54"/>
    </row>
    <row r="9" spans="2:4" ht="15" thickBot="1" x14ac:dyDescent="0.35">
      <c r="B9" s="160"/>
      <c r="C9" s="55" t="s">
        <v>50</v>
      </c>
      <c r="D9" s="69" t="e">
        <f>D7/D8*1000</f>
        <v>#DIV/0!</v>
      </c>
    </row>
    <row r="10" spans="2:4" x14ac:dyDescent="0.3">
      <c r="B10" s="159" t="s">
        <v>51</v>
      </c>
      <c r="C10" s="161" t="s">
        <v>52</v>
      </c>
      <c r="D10" s="162"/>
    </row>
    <row r="11" spans="2:4" ht="28.8" x14ac:dyDescent="0.3">
      <c r="B11" s="163"/>
      <c r="C11" s="53" t="s">
        <v>53</v>
      </c>
      <c r="D11" s="54"/>
    </row>
    <row r="12" spans="2:4" x14ac:dyDescent="0.3">
      <c r="B12" s="163"/>
      <c r="C12" s="53" t="s">
        <v>54</v>
      </c>
      <c r="D12" s="54"/>
    </row>
    <row r="13" spans="2:4" ht="15" thickBot="1" x14ac:dyDescent="0.35">
      <c r="B13" s="160"/>
      <c r="C13" s="55" t="s">
        <v>55</v>
      </c>
      <c r="D13" s="69" t="e">
        <f>D11/D12*1000</f>
        <v>#DIV/0!</v>
      </c>
    </row>
    <row r="14" spans="2:4" x14ac:dyDescent="0.3">
      <c r="B14" s="159" t="s">
        <v>56</v>
      </c>
      <c r="C14" s="161" t="s">
        <v>57</v>
      </c>
      <c r="D14" s="162"/>
    </row>
    <row r="15" spans="2:4" ht="28.8" x14ac:dyDescent="0.3">
      <c r="B15" s="163"/>
      <c r="C15" s="53" t="s">
        <v>58</v>
      </c>
      <c r="D15" s="54"/>
    </row>
    <row r="16" spans="2:4" x14ac:dyDescent="0.3">
      <c r="B16" s="163"/>
      <c r="C16" s="53" t="s">
        <v>54</v>
      </c>
      <c r="D16" s="54"/>
    </row>
    <row r="17" spans="2:4" ht="15" thickBot="1" x14ac:dyDescent="0.35">
      <c r="B17" s="160"/>
      <c r="C17" s="55" t="s">
        <v>59</v>
      </c>
      <c r="D17" s="69" t="e">
        <f>D15/D16*1000</f>
        <v>#DIV/0!</v>
      </c>
    </row>
    <row r="18" spans="2:4" x14ac:dyDescent="0.3">
      <c r="B18" s="159" t="s">
        <v>60</v>
      </c>
      <c r="C18" s="161" t="s">
        <v>61</v>
      </c>
      <c r="D18" s="162"/>
    </row>
    <row r="19" spans="2:4" ht="28.8" x14ac:dyDescent="0.3">
      <c r="B19" s="163"/>
      <c r="C19" s="53" t="s">
        <v>62</v>
      </c>
      <c r="D19" s="54"/>
    </row>
    <row r="20" spans="2:4" x14ac:dyDescent="0.3">
      <c r="B20" s="163"/>
      <c r="C20" s="53" t="s">
        <v>54</v>
      </c>
      <c r="D20" s="54"/>
    </row>
    <row r="21" spans="2:4" ht="15" thickBot="1" x14ac:dyDescent="0.35">
      <c r="B21" s="160"/>
      <c r="C21" s="55" t="s">
        <v>63</v>
      </c>
      <c r="D21" s="69" t="e">
        <f>D19/D20*1000</f>
        <v>#DIV/0!</v>
      </c>
    </row>
    <row r="22" spans="2:4" x14ac:dyDescent="0.3">
      <c r="B22" s="159" t="s">
        <v>64</v>
      </c>
      <c r="C22" s="161" t="s">
        <v>65</v>
      </c>
      <c r="D22" s="162"/>
    </row>
    <row r="23" spans="2:4" x14ac:dyDescent="0.3">
      <c r="B23" s="163"/>
      <c r="C23" s="53" t="s">
        <v>66</v>
      </c>
      <c r="D23" s="54"/>
    </row>
    <row r="24" spans="2:4" x14ac:dyDescent="0.3">
      <c r="B24" s="163"/>
      <c r="C24" s="53" t="s">
        <v>67</v>
      </c>
      <c r="D24" s="54"/>
    </row>
    <row r="25" spans="2:4" ht="15" thickBot="1" x14ac:dyDescent="0.35">
      <c r="B25" s="160"/>
      <c r="C25" s="55" t="s">
        <v>68</v>
      </c>
      <c r="D25" s="70" t="e">
        <f>D23/D24*100</f>
        <v>#DIV/0!</v>
      </c>
    </row>
    <row r="26" spans="2:4" x14ac:dyDescent="0.3">
      <c r="B26" s="159" t="s">
        <v>69</v>
      </c>
      <c r="C26" s="161" t="s">
        <v>70</v>
      </c>
      <c r="D26" s="162"/>
    </row>
    <row r="27" spans="2:4" x14ac:dyDescent="0.3">
      <c r="B27" s="163"/>
      <c r="C27" s="53" t="s">
        <v>71</v>
      </c>
      <c r="D27" s="54"/>
    </row>
    <row r="28" spans="2:4" x14ac:dyDescent="0.3">
      <c r="B28" s="163"/>
      <c r="C28" s="53" t="s">
        <v>54</v>
      </c>
      <c r="D28" s="54"/>
    </row>
    <row r="29" spans="2:4" ht="15" thickBot="1" x14ac:dyDescent="0.35">
      <c r="B29" s="160"/>
      <c r="C29" s="55" t="s">
        <v>72</v>
      </c>
      <c r="D29" s="69" t="e">
        <f>D27/D28*10000</f>
        <v>#DIV/0!</v>
      </c>
    </row>
    <row r="30" spans="2:4" x14ac:dyDescent="0.3">
      <c r="B30" s="159" t="s">
        <v>73</v>
      </c>
      <c r="C30" s="161" t="s">
        <v>74</v>
      </c>
      <c r="D30" s="162"/>
    </row>
    <row r="31" spans="2:4" x14ac:dyDescent="0.3">
      <c r="B31" s="163"/>
      <c r="C31" s="53" t="s">
        <v>75</v>
      </c>
      <c r="D31" s="54"/>
    </row>
    <row r="32" spans="2:4" x14ac:dyDescent="0.3">
      <c r="B32" s="163"/>
      <c r="C32" s="53" t="s">
        <v>54</v>
      </c>
      <c r="D32" s="54"/>
    </row>
    <row r="33" spans="2:4" ht="15" thickBot="1" x14ac:dyDescent="0.35">
      <c r="B33" s="160"/>
      <c r="C33" s="55" t="s">
        <v>76</v>
      </c>
      <c r="D33" s="69" t="e">
        <f>D31/D32*10000</f>
        <v>#DIV/0!</v>
      </c>
    </row>
    <row r="34" spans="2:4" x14ac:dyDescent="0.3">
      <c r="B34" s="159" t="s">
        <v>77</v>
      </c>
      <c r="C34" s="161" t="s">
        <v>78</v>
      </c>
      <c r="D34" s="162"/>
    </row>
    <row r="35" spans="2:4" ht="29.4" thickBot="1" x14ac:dyDescent="0.35">
      <c r="B35" s="160"/>
      <c r="C35" s="55" t="s">
        <v>79</v>
      </c>
      <c r="D35" s="71"/>
    </row>
    <row r="36" spans="2:4" x14ac:dyDescent="0.3">
      <c r="B36" s="159" t="s">
        <v>80</v>
      </c>
      <c r="C36" s="161" t="s">
        <v>81</v>
      </c>
      <c r="D36" s="162"/>
    </row>
    <row r="37" spans="2:4" ht="29.4" thickBot="1" x14ac:dyDescent="0.35">
      <c r="B37" s="160"/>
      <c r="C37" s="55" t="s">
        <v>82</v>
      </c>
      <c r="D37" s="71"/>
    </row>
    <row r="38" spans="2:4" x14ac:dyDescent="0.3">
      <c r="B38" s="159" t="s">
        <v>83</v>
      </c>
      <c r="C38" s="161" t="s">
        <v>84</v>
      </c>
      <c r="D38" s="162"/>
    </row>
    <row r="39" spans="2:4" ht="43.8" thickBot="1" x14ac:dyDescent="0.35">
      <c r="B39" s="160"/>
      <c r="C39" s="55" t="s">
        <v>85</v>
      </c>
      <c r="D39" s="71"/>
    </row>
    <row r="40" spans="2:4" x14ac:dyDescent="0.3">
      <c r="B40" s="159" t="s">
        <v>86</v>
      </c>
      <c r="C40" s="161" t="s">
        <v>87</v>
      </c>
      <c r="D40" s="162"/>
    </row>
    <row r="41" spans="2:4" ht="15" thickBot="1" x14ac:dyDescent="0.35">
      <c r="B41" s="160"/>
      <c r="C41" s="55" t="s">
        <v>88</v>
      </c>
      <c r="D41" s="71"/>
    </row>
    <row r="42" spans="2:4" x14ac:dyDescent="0.3">
      <c r="B42" s="17"/>
      <c r="C42" s="17"/>
      <c r="D42" s="17"/>
    </row>
    <row r="43" spans="2:4" x14ac:dyDescent="0.3">
      <c r="B43" s="155" t="s">
        <v>370</v>
      </c>
      <c r="C43" s="155"/>
      <c r="D43" s="155"/>
    </row>
    <row r="44" spans="2:4" ht="15" thickBot="1" x14ac:dyDescent="0.35">
      <c r="B44" s="19" t="s">
        <v>44</v>
      </c>
      <c r="C44" s="19"/>
      <c r="D44" s="15"/>
    </row>
    <row r="45" spans="2:4" ht="90.75" customHeight="1" thickBot="1" x14ac:dyDescent="0.35">
      <c r="B45" s="146"/>
      <c r="C45" s="147"/>
      <c r="D45" s="148"/>
    </row>
  </sheetData>
  <mergeCells count="27">
    <mergeCell ref="B6:B9"/>
    <mergeCell ref="C6:D6"/>
    <mergeCell ref="B10:B13"/>
    <mergeCell ref="C10:D10"/>
    <mergeCell ref="B45:D45"/>
    <mergeCell ref="B30:B33"/>
    <mergeCell ref="C30:D30"/>
    <mergeCell ref="B34:B35"/>
    <mergeCell ref="C34:D34"/>
    <mergeCell ref="B36:B37"/>
    <mergeCell ref="C36:D36"/>
    <mergeCell ref="B1:D1"/>
    <mergeCell ref="B2:D2"/>
    <mergeCell ref="B4:D4"/>
    <mergeCell ref="B43:D43"/>
    <mergeCell ref="B38:B39"/>
    <mergeCell ref="C38:D38"/>
    <mergeCell ref="B40:B41"/>
    <mergeCell ref="C40:D40"/>
    <mergeCell ref="B18:B21"/>
    <mergeCell ref="C18:D18"/>
    <mergeCell ref="B22:B25"/>
    <mergeCell ref="C22:D22"/>
    <mergeCell ref="B26:B29"/>
    <mergeCell ref="C26:D26"/>
    <mergeCell ref="B14:B17"/>
    <mergeCell ref="C14:D1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1" fitToHeight="0" orientation="portrait" r:id="rId1"/>
  <headerFooter>
    <oddFooter>&amp;L&amp;9NEPOVOLJNI DOGAĐAJI KOJI SE OBAVEZNO PRIJAVLJUJU U AKAZ&amp;R&amp;9&amp;P od &amp;N</oddFooter>
  </headerFooter>
  <rowBreaks count="1" manualBreakCount="1">
    <brk id="4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0"/>
  <sheetViews>
    <sheetView workbookViewId="0">
      <selection activeCell="D23" sqref="D23"/>
    </sheetView>
  </sheetViews>
  <sheetFormatPr defaultRowHeight="14.4" x14ac:dyDescent="0.3"/>
  <cols>
    <col min="1" max="1" width="3.33203125" customWidth="1"/>
    <col min="2" max="2" width="5.6640625" customWidth="1"/>
    <col min="3" max="3" width="60.77734375" customWidth="1"/>
    <col min="4" max="4" width="25.44140625" style="11" customWidth="1"/>
  </cols>
  <sheetData>
    <row r="1" spans="2:4" ht="15" x14ac:dyDescent="0.3">
      <c r="B1" s="137" t="s">
        <v>37</v>
      </c>
      <c r="C1" s="137"/>
      <c r="D1" s="137"/>
    </row>
    <row r="2" spans="2:4" ht="15.6" x14ac:dyDescent="0.3">
      <c r="B2" s="145" t="s">
        <v>439</v>
      </c>
      <c r="C2" s="145"/>
      <c r="D2" s="145"/>
    </row>
    <row r="3" spans="2:4" ht="15.6" x14ac:dyDescent="0.3">
      <c r="B3" s="20"/>
      <c r="C3" s="23"/>
      <c r="D3" s="113"/>
    </row>
    <row r="4" spans="2:4" ht="18" x14ac:dyDescent="0.3">
      <c r="B4" s="142" t="s">
        <v>440</v>
      </c>
      <c r="C4" s="143"/>
      <c r="D4" s="144"/>
    </row>
    <row r="5" spans="2:4" ht="15" thickBot="1" x14ac:dyDescent="0.35">
      <c r="B5" s="57">
        <v>3</v>
      </c>
      <c r="C5" s="224" t="s">
        <v>367</v>
      </c>
      <c r="D5" s="225" t="s">
        <v>369</v>
      </c>
    </row>
    <row r="6" spans="2:4" ht="15" thickBot="1" x14ac:dyDescent="0.35">
      <c r="B6" s="226" t="s">
        <v>441</v>
      </c>
      <c r="C6" s="227" t="s">
        <v>442</v>
      </c>
      <c r="D6" s="228"/>
    </row>
    <row r="7" spans="2:4" ht="15" thickBot="1" x14ac:dyDescent="0.35">
      <c r="B7" s="226" t="s">
        <v>443</v>
      </c>
      <c r="C7" s="229" t="s">
        <v>444</v>
      </c>
      <c r="D7" s="228"/>
    </row>
    <row r="8" spans="2:4" ht="29.4" thickBot="1" x14ac:dyDescent="0.35">
      <c r="B8" s="226" t="s">
        <v>445</v>
      </c>
      <c r="C8" s="25" t="s">
        <v>446</v>
      </c>
      <c r="D8" s="228"/>
    </row>
    <row r="9" spans="2:4" ht="29.4" thickBot="1" x14ac:dyDescent="0.35">
      <c r="B9" s="226" t="s">
        <v>447</v>
      </c>
      <c r="C9" s="25" t="s">
        <v>448</v>
      </c>
      <c r="D9" s="228"/>
    </row>
    <row r="10" spans="2:4" ht="15" thickBot="1" x14ac:dyDescent="0.35">
      <c r="B10" s="226" t="s">
        <v>449</v>
      </c>
      <c r="C10" s="229" t="s">
        <v>450</v>
      </c>
      <c r="D10" s="228"/>
    </row>
    <row r="11" spans="2:4" ht="15" thickBot="1" x14ac:dyDescent="0.35">
      <c r="B11" s="226" t="s">
        <v>451</v>
      </c>
      <c r="C11" s="229" t="s">
        <v>452</v>
      </c>
      <c r="D11" s="228"/>
    </row>
    <row r="12" spans="2:4" ht="15" thickBot="1" x14ac:dyDescent="0.35">
      <c r="B12" s="226" t="s">
        <v>453</v>
      </c>
      <c r="C12" s="229" t="s">
        <v>454</v>
      </c>
      <c r="D12" s="228"/>
    </row>
    <row r="13" spans="2:4" x14ac:dyDescent="0.3">
      <c r="B13" s="172" t="s">
        <v>455</v>
      </c>
      <c r="C13" s="230" t="s">
        <v>456</v>
      </c>
      <c r="D13" s="231"/>
    </row>
    <row r="14" spans="2:4" x14ac:dyDescent="0.3">
      <c r="B14" s="173"/>
      <c r="C14" s="232" t="s">
        <v>457</v>
      </c>
      <c r="D14" s="54"/>
    </row>
    <row r="15" spans="2:4" x14ac:dyDescent="0.3">
      <c r="B15" s="173"/>
      <c r="C15" s="233" t="s">
        <v>458</v>
      </c>
      <c r="D15" s="54"/>
    </row>
    <row r="16" spans="2:4" ht="15" thickBot="1" x14ac:dyDescent="0.35">
      <c r="B16" s="174"/>
      <c r="C16" s="234" t="s">
        <v>459</v>
      </c>
      <c r="D16" s="69" t="e">
        <f>D14/D15</f>
        <v>#DIV/0!</v>
      </c>
    </row>
    <row r="17" spans="2:10" x14ac:dyDescent="0.3">
      <c r="B17" s="235"/>
      <c r="C17" s="235"/>
      <c r="D17" s="236"/>
    </row>
    <row r="18" spans="2:10" x14ac:dyDescent="0.3">
      <c r="B18" s="155" t="s">
        <v>370</v>
      </c>
      <c r="C18" s="155"/>
      <c r="D18" s="155"/>
    </row>
    <row r="19" spans="2:10" x14ac:dyDescent="0.3">
      <c r="B19" s="237" t="s">
        <v>44</v>
      </c>
      <c r="C19" s="237"/>
      <c r="D19" s="238"/>
      <c r="E19" s="239"/>
      <c r="F19" s="240"/>
      <c r="G19" s="240"/>
      <c r="H19" s="240"/>
      <c r="I19" s="240"/>
      <c r="J19" s="241"/>
    </row>
    <row r="20" spans="2:10" x14ac:dyDescent="0.3">
      <c r="B20" s="242"/>
      <c r="C20" s="243"/>
      <c r="D20" s="244"/>
      <c r="E20" s="245"/>
      <c r="F20" s="245"/>
      <c r="G20" s="245"/>
      <c r="H20" s="245"/>
      <c r="I20" s="245"/>
      <c r="J20" s="245"/>
    </row>
  </sheetData>
  <mergeCells count="8">
    <mergeCell ref="B19:C19"/>
    <mergeCell ref="B20:D20"/>
    <mergeCell ref="B1:D1"/>
    <mergeCell ref="B2:D2"/>
    <mergeCell ref="B4:D4"/>
    <mergeCell ref="B13:B16"/>
    <mergeCell ref="C13:D13"/>
    <mergeCell ref="B18:D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9"/>
  <sheetViews>
    <sheetView workbookViewId="0">
      <selection activeCell="D26" sqref="D26"/>
    </sheetView>
  </sheetViews>
  <sheetFormatPr defaultRowHeight="14.4" x14ac:dyDescent="0.3"/>
  <cols>
    <col min="1" max="1" width="3.33203125" customWidth="1"/>
    <col min="2" max="2" width="5.6640625" customWidth="1"/>
    <col min="3" max="3" width="60.77734375" customWidth="1"/>
    <col min="4" max="4" width="25.44140625" style="11" customWidth="1"/>
  </cols>
  <sheetData>
    <row r="1" spans="2:4" ht="15" x14ac:dyDescent="0.3">
      <c r="B1" s="137" t="s">
        <v>37</v>
      </c>
      <c r="C1" s="137"/>
      <c r="D1" s="137"/>
    </row>
    <row r="2" spans="2:4" ht="15.6" x14ac:dyDescent="0.3">
      <c r="B2" s="145" t="s">
        <v>439</v>
      </c>
      <c r="C2" s="145"/>
      <c r="D2" s="145"/>
    </row>
    <row r="3" spans="2:4" ht="15.6" x14ac:dyDescent="0.3">
      <c r="B3" s="20"/>
      <c r="C3" s="23"/>
      <c r="D3" s="113"/>
    </row>
    <row r="4" spans="2:4" ht="18" x14ac:dyDescent="0.3">
      <c r="B4" s="142" t="s">
        <v>460</v>
      </c>
      <c r="C4" s="143"/>
      <c r="D4" s="144"/>
    </row>
    <row r="5" spans="2:4" ht="15" thickBot="1" x14ac:dyDescent="0.35">
      <c r="B5" s="57">
        <v>4</v>
      </c>
      <c r="C5" s="224" t="s">
        <v>367</v>
      </c>
      <c r="D5" s="225" t="s">
        <v>369</v>
      </c>
    </row>
    <row r="6" spans="2:4" ht="15" thickBot="1" x14ac:dyDescent="0.35">
      <c r="B6" s="226" t="s">
        <v>461</v>
      </c>
      <c r="C6" s="227" t="s">
        <v>462</v>
      </c>
      <c r="D6" s="228"/>
    </row>
    <row r="7" spans="2:4" ht="15" thickBot="1" x14ac:dyDescent="0.35">
      <c r="B7" s="226" t="s">
        <v>463</v>
      </c>
      <c r="C7" s="229" t="s">
        <v>464</v>
      </c>
      <c r="D7" s="228"/>
    </row>
    <row r="8" spans="2:4" x14ac:dyDescent="0.3">
      <c r="B8" s="172" t="s">
        <v>465</v>
      </c>
      <c r="C8" s="230" t="s">
        <v>466</v>
      </c>
      <c r="D8" s="231"/>
    </row>
    <row r="9" spans="2:4" x14ac:dyDescent="0.3">
      <c r="B9" s="173"/>
      <c r="C9" s="232" t="s">
        <v>464</v>
      </c>
      <c r="D9" s="54"/>
    </row>
    <row r="10" spans="2:4" x14ac:dyDescent="0.3">
      <c r="B10" s="173"/>
      <c r="C10" s="233" t="s">
        <v>467</v>
      </c>
      <c r="D10" s="54"/>
    </row>
    <row r="11" spans="2:4" ht="15" thickBot="1" x14ac:dyDescent="0.35">
      <c r="B11" s="174"/>
      <c r="C11" s="234" t="s">
        <v>466</v>
      </c>
      <c r="D11" s="69" t="e">
        <f>D9/D10</f>
        <v>#DIV/0!</v>
      </c>
    </row>
    <row r="12" spans="2:4" ht="15" thickBot="1" x14ac:dyDescent="0.35">
      <c r="B12" s="114" t="s">
        <v>468</v>
      </c>
      <c r="C12" s="246" t="s">
        <v>469</v>
      </c>
      <c r="D12" s="247"/>
    </row>
    <row r="13" spans="2:4" ht="15" thickBot="1" x14ac:dyDescent="0.35">
      <c r="B13" s="114" t="s">
        <v>470</v>
      </c>
      <c r="C13" s="246" t="s">
        <v>471</v>
      </c>
      <c r="D13" s="247"/>
    </row>
    <row r="14" spans="2:4" ht="15" thickBot="1" x14ac:dyDescent="0.35">
      <c r="B14" s="114" t="s">
        <v>472</v>
      </c>
      <c r="C14" s="246" t="s">
        <v>473</v>
      </c>
      <c r="D14" s="247"/>
    </row>
    <row r="15" spans="2:4" ht="29.4" thickBot="1" x14ac:dyDescent="0.35">
      <c r="B15" s="114" t="s">
        <v>474</v>
      </c>
      <c r="C15" s="248" t="s">
        <v>475</v>
      </c>
      <c r="D15" s="247"/>
    </row>
    <row r="16" spans="2:4" x14ac:dyDescent="0.3">
      <c r="B16" s="235"/>
      <c r="C16" s="235"/>
      <c r="D16" s="236"/>
    </row>
    <row r="17" spans="2:10" x14ac:dyDescent="0.3">
      <c r="B17" s="155" t="s">
        <v>370</v>
      </c>
      <c r="C17" s="155"/>
      <c r="D17" s="155"/>
    </row>
    <row r="18" spans="2:10" x14ac:dyDescent="0.3">
      <c r="B18" s="237" t="s">
        <v>44</v>
      </c>
      <c r="C18" s="237"/>
      <c r="D18" s="238"/>
      <c r="E18" s="239"/>
      <c r="F18" s="240"/>
      <c r="G18" s="240"/>
      <c r="H18" s="240"/>
      <c r="I18" s="240"/>
      <c r="J18" s="241"/>
    </row>
    <row r="19" spans="2:10" x14ac:dyDescent="0.3">
      <c r="B19" s="242"/>
      <c r="C19" s="243"/>
      <c r="D19" s="244"/>
      <c r="E19" s="245"/>
      <c r="F19" s="245"/>
      <c r="G19" s="245"/>
      <c r="H19" s="245"/>
      <c r="I19" s="245"/>
      <c r="J19" s="245"/>
    </row>
  </sheetData>
  <mergeCells count="8">
    <mergeCell ref="B18:C18"/>
    <mergeCell ref="B19:D19"/>
    <mergeCell ref="B1:D1"/>
    <mergeCell ref="B2:D2"/>
    <mergeCell ref="B4:D4"/>
    <mergeCell ref="B8:B11"/>
    <mergeCell ref="C8:D8"/>
    <mergeCell ref="B17:D1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75"/>
  <sheetViews>
    <sheetView topLeftCell="B1" workbookViewId="0">
      <selection activeCell="B69" sqref="B69:B71"/>
    </sheetView>
  </sheetViews>
  <sheetFormatPr defaultRowHeight="14.4" x14ac:dyDescent="0.3"/>
  <cols>
    <col min="1" max="1" width="3.33203125" customWidth="1"/>
    <col min="2" max="2" width="5.44140625" style="20" customWidth="1"/>
    <col min="3" max="3" width="66.5546875" style="17" customWidth="1"/>
    <col min="4" max="4" width="18.33203125" style="17" customWidth="1"/>
  </cols>
  <sheetData>
    <row r="1" spans="2:4" ht="15" x14ac:dyDescent="0.3">
      <c r="B1" s="137" t="s">
        <v>37</v>
      </c>
      <c r="C1" s="137"/>
      <c r="D1" s="137"/>
    </row>
    <row r="2" spans="2:4" ht="15.6" x14ac:dyDescent="0.3">
      <c r="B2" s="145" t="s">
        <v>45</v>
      </c>
      <c r="C2" s="145"/>
      <c r="D2" s="145"/>
    </row>
    <row r="4" spans="2:4" ht="18" x14ac:dyDescent="0.35">
      <c r="B4" s="166" t="s">
        <v>379</v>
      </c>
      <c r="C4" s="167"/>
      <c r="D4" s="168"/>
    </row>
    <row r="5" spans="2:4" ht="15" thickBot="1" x14ac:dyDescent="0.35">
      <c r="B5" s="57">
        <v>5</v>
      </c>
      <c r="C5" s="64" t="s">
        <v>367</v>
      </c>
      <c r="D5" s="62" t="s">
        <v>369</v>
      </c>
    </row>
    <row r="6" spans="2:4" ht="15" thickBot="1" x14ac:dyDescent="0.35">
      <c r="B6" s="115" t="s">
        <v>137</v>
      </c>
      <c r="C6" s="120" t="s">
        <v>382</v>
      </c>
      <c r="D6" s="121"/>
    </row>
    <row r="7" spans="2:4" ht="15" thickBot="1" x14ac:dyDescent="0.35">
      <c r="B7" s="119" t="s">
        <v>141</v>
      </c>
      <c r="C7" s="122" t="s">
        <v>383</v>
      </c>
      <c r="D7" s="118"/>
    </row>
    <row r="8" spans="2:4" ht="15" thickBot="1" x14ac:dyDescent="0.35">
      <c r="B8" s="116" t="s">
        <v>146</v>
      </c>
      <c r="C8" s="117" t="s">
        <v>384</v>
      </c>
      <c r="D8" s="118"/>
    </row>
    <row r="9" spans="2:4" x14ac:dyDescent="0.3">
      <c r="B9" s="159" t="s">
        <v>151</v>
      </c>
      <c r="C9" s="164" t="s">
        <v>385</v>
      </c>
      <c r="D9" s="165"/>
    </row>
    <row r="10" spans="2:4" x14ac:dyDescent="0.3">
      <c r="B10" s="163"/>
      <c r="C10" s="53" t="s">
        <v>386</v>
      </c>
      <c r="D10" s="54"/>
    </row>
    <row r="11" spans="2:4" x14ac:dyDescent="0.3">
      <c r="B11" s="163"/>
      <c r="C11" s="53" t="s">
        <v>387</v>
      </c>
      <c r="D11" s="54"/>
    </row>
    <row r="12" spans="2:4" ht="15" thickBot="1" x14ac:dyDescent="0.35">
      <c r="B12" s="160"/>
      <c r="C12" s="55" t="s">
        <v>388</v>
      </c>
      <c r="D12" s="70" t="e">
        <f>D10/D11*100</f>
        <v>#DIV/0!</v>
      </c>
    </row>
    <row r="13" spans="2:4" ht="15" thickBot="1" x14ac:dyDescent="0.35">
      <c r="B13" s="123" t="s">
        <v>154</v>
      </c>
      <c r="C13" s="124" t="s">
        <v>389</v>
      </c>
      <c r="D13" s="125"/>
    </row>
    <row r="14" spans="2:4" x14ac:dyDescent="0.3">
      <c r="B14" s="159" t="s">
        <v>159</v>
      </c>
      <c r="C14" s="164" t="s">
        <v>390</v>
      </c>
      <c r="D14" s="165"/>
    </row>
    <row r="15" spans="2:4" ht="28.8" x14ac:dyDescent="0.3">
      <c r="B15" s="163"/>
      <c r="C15" s="53" t="s">
        <v>391</v>
      </c>
      <c r="D15" s="54"/>
    </row>
    <row r="16" spans="2:4" x14ac:dyDescent="0.3">
      <c r="B16" s="163"/>
      <c r="C16" s="53" t="s">
        <v>392</v>
      </c>
      <c r="D16" s="54"/>
    </row>
    <row r="17" spans="2:4" ht="15" thickBot="1" x14ac:dyDescent="0.35">
      <c r="B17" s="160"/>
      <c r="C17" s="55" t="s">
        <v>393</v>
      </c>
      <c r="D17" s="70" t="e">
        <f>D15/D16</f>
        <v>#DIV/0!</v>
      </c>
    </row>
    <row r="18" spans="2:4" x14ac:dyDescent="0.3">
      <c r="B18" s="159" t="s">
        <v>164</v>
      </c>
      <c r="C18" s="164" t="s">
        <v>394</v>
      </c>
      <c r="D18" s="165"/>
    </row>
    <row r="19" spans="2:4" ht="28.8" x14ac:dyDescent="0.3">
      <c r="B19" s="163"/>
      <c r="C19" s="53" t="s">
        <v>395</v>
      </c>
      <c r="D19" s="54"/>
    </row>
    <row r="20" spans="2:4" x14ac:dyDescent="0.3">
      <c r="B20" s="163"/>
      <c r="C20" s="53" t="s">
        <v>396</v>
      </c>
      <c r="D20" s="54"/>
    </row>
    <row r="21" spans="2:4" ht="15" thickBot="1" x14ac:dyDescent="0.35">
      <c r="B21" s="160"/>
      <c r="C21" s="55" t="s">
        <v>397</v>
      </c>
      <c r="D21" s="70" t="e">
        <f>D19/D20*100</f>
        <v>#DIV/0!</v>
      </c>
    </row>
    <row r="22" spans="2:4" ht="15" customHeight="1" x14ac:dyDescent="0.3">
      <c r="B22" s="159" t="s">
        <v>169</v>
      </c>
      <c r="C22" s="161" t="s">
        <v>398</v>
      </c>
      <c r="D22" s="162"/>
    </row>
    <row r="23" spans="2:4" x14ac:dyDescent="0.3">
      <c r="B23" s="163"/>
      <c r="C23" s="53" t="s">
        <v>399</v>
      </c>
      <c r="D23" s="54"/>
    </row>
    <row r="24" spans="2:4" x14ac:dyDescent="0.3">
      <c r="B24" s="163"/>
      <c r="C24" s="53" t="s">
        <v>400</v>
      </c>
      <c r="D24" s="54"/>
    </row>
    <row r="25" spans="2:4" ht="15" thickBot="1" x14ac:dyDescent="0.35">
      <c r="B25" s="160"/>
      <c r="C25" s="55" t="s">
        <v>398</v>
      </c>
      <c r="D25" s="70" t="e">
        <f>D23/D24</f>
        <v>#DIV/0!</v>
      </c>
    </row>
    <row r="26" spans="2:4" ht="14.4" customHeight="1" x14ac:dyDescent="0.3">
      <c r="B26" s="159" t="s">
        <v>174</v>
      </c>
      <c r="C26" s="161" t="s">
        <v>401</v>
      </c>
      <c r="D26" s="162"/>
    </row>
    <row r="27" spans="2:4" x14ac:dyDescent="0.3">
      <c r="B27" s="163"/>
      <c r="C27" s="53" t="s">
        <v>402</v>
      </c>
      <c r="D27" s="54"/>
    </row>
    <row r="28" spans="2:4" x14ac:dyDescent="0.3">
      <c r="B28" s="163"/>
      <c r="C28" s="53" t="s">
        <v>392</v>
      </c>
      <c r="D28" s="54"/>
    </row>
    <row r="29" spans="2:4" ht="15" thickBot="1" x14ac:dyDescent="0.35">
      <c r="B29" s="160"/>
      <c r="C29" s="55" t="s">
        <v>403</v>
      </c>
      <c r="D29" s="70" t="e">
        <f>D27/D28*100</f>
        <v>#DIV/0!</v>
      </c>
    </row>
    <row r="30" spans="2:4" ht="27.6" customHeight="1" x14ac:dyDescent="0.3">
      <c r="B30" s="159" t="s">
        <v>178</v>
      </c>
      <c r="C30" s="161" t="s">
        <v>404</v>
      </c>
      <c r="D30" s="162"/>
    </row>
    <row r="31" spans="2:4" ht="28.8" x14ac:dyDescent="0.3">
      <c r="B31" s="163"/>
      <c r="C31" s="53" t="s">
        <v>405</v>
      </c>
      <c r="D31" s="54"/>
    </row>
    <row r="32" spans="2:4" x14ac:dyDescent="0.3">
      <c r="B32" s="163"/>
      <c r="C32" s="53" t="s">
        <v>399</v>
      </c>
      <c r="D32" s="54"/>
    </row>
    <row r="33" spans="2:4" ht="15" thickBot="1" x14ac:dyDescent="0.35">
      <c r="B33" s="160"/>
      <c r="C33" s="55" t="s">
        <v>406</v>
      </c>
      <c r="D33" s="70" t="e">
        <f>D31/D32</f>
        <v>#DIV/0!</v>
      </c>
    </row>
    <row r="34" spans="2:4" x14ac:dyDescent="0.3">
      <c r="B34" s="159" t="s">
        <v>182</v>
      </c>
      <c r="C34" s="164" t="s">
        <v>407</v>
      </c>
      <c r="D34" s="165"/>
    </row>
    <row r="35" spans="2:4" x14ac:dyDescent="0.3">
      <c r="B35" s="163"/>
      <c r="C35" s="53" t="s">
        <v>408</v>
      </c>
      <c r="D35" s="54"/>
    </row>
    <row r="36" spans="2:4" x14ac:dyDescent="0.3">
      <c r="B36" s="163"/>
      <c r="C36" s="53" t="s">
        <v>409</v>
      </c>
      <c r="D36" s="54"/>
    </row>
    <row r="37" spans="2:4" ht="15" thickBot="1" x14ac:dyDescent="0.35">
      <c r="B37" s="160"/>
      <c r="C37" s="55" t="s">
        <v>410</v>
      </c>
      <c r="D37" s="70" t="e">
        <f>D35/D36</f>
        <v>#DIV/0!</v>
      </c>
    </row>
    <row r="38" spans="2:4" x14ac:dyDescent="0.3">
      <c r="B38" s="159" t="s">
        <v>186</v>
      </c>
      <c r="C38" s="164" t="s">
        <v>359</v>
      </c>
      <c r="D38" s="165"/>
    </row>
    <row r="39" spans="2:4" ht="16.2" customHeight="1" x14ac:dyDescent="0.3">
      <c r="B39" s="163"/>
      <c r="C39" s="53" t="s">
        <v>90</v>
      </c>
      <c r="D39" s="54"/>
    </row>
    <row r="40" spans="2:4" ht="16.2" customHeight="1" x14ac:dyDescent="0.3">
      <c r="B40" s="163"/>
      <c r="C40" s="53" t="s">
        <v>91</v>
      </c>
      <c r="D40" s="54"/>
    </row>
    <row r="41" spans="2:4" ht="16.2" customHeight="1" thickBot="1" x14ac:dyDescent="0.35">
      <c r="B41" s="160"/>
      <c r="C41" s="55" t="s">
        <v>92</v>
      </c>
      <c r="D41" s="70" t="e">
        <f>D39/D40*100</f>
        <v>#DIV/0!</v>
      </c>
    </row>
    <row r="42" spans="2:4" x14ac:dyDescent="0.3">
      <c r="B42" s="159" t="s">
        <v>411</v>
      </c>
      <c r="C42" s="161" t="s">
        <v>93</v>
      </c>
      <c r="D42" s="162"/>
    </row>
    <row r="43" spans="2:4" ht="60" customHeight="1" x14ac:dyDescent="0.3">
      <c r="B43" s="163"/>
      <c r="C43" s="53" t="s">
        <v>94</v>
      </c>
      <c r="D43" s="54"/>
    </row>
    <row r="44" spans="2:4" ht="56.25" customHeight="1" x14ac:dyDescent="0.3">
      <c r="B44" s="163"/>
      <c r="C44" s="53" t="s">
        <v>95</v>
      </c>
      <c r="D44" s="54"/>
    </row>
    <row r="45" spans="2:4" ht="29.4" thickBot="1" x14ac:dyDescent="0.35">
      <c r="B45" s="160"/>
      <c r="C45" s="55" t="s">
        <v>96</v>
      </c>
      <c r="D45" s="70" t="e">
        <f>D43/D44*100</f>
        <v>#DIV/0!</v>
      </c>
    </row>
    <row r="46" spans="2:4" x14ac:dyDescent="0.3">
      <c r="B46" s="159" t="s">
        <v>412</v>
      </c>
      <c r="C46" s="161" t="s">
        <v>97</v>
      </c>
      <c r="D46" s="162"/>
    </row>
    <row r="47" spans="2:4" ht="43.2" x14ac:dyDescent="0.3">
      <c r="B47" s="163"/>
      <c r="C47" s="53" t="s">
        <v>98</v>
      </c>
      <c r="D47" s="54"/>
    </row>
    <row r="48" spans="2:4" ht="43.2" x14ac:dyDescent="0.3">
      <c r="B48" s="163"/>
      <c r="C48" s="53" t="s">
        <v>99</v>
      </c>
      <c r="D48" s="54"/>
    </row>
    <row r="49" spans="2:4" ht="29.4" thickBot="1" x14ac:dyDescent="0.35">
      <c r="B49" s="160"/>
      <c r="C49" s="55" t="s">
        <v>100</v>
      </c>
      <c r="D49" s="70" t="e">
        <f>D47/D48*100</f>
        <v>#DIV/0!</v>
      </c>
    </row>
    <row r="50" spans="2:4" x14ac:dyDescent="0.3">
      <c r="B50" s="159" t="s">
        <v>413</v>
      </c>
      <c r="C50" s="161" t="s">
        <v>101</v>
      </c>
      <c r="D50" s="162"/>
    </row>
    <row r="51" spans="2:4" ht="28.8" x14ac:dyDescent="0.3">
      <c r="B51" s="163"/>
      <c r="C51" s="53" t="s">
        <v>102</v>
      </c>
      <c r="D51" s="54"/>
    </row>
    <row r="52" spans="2:4" ht="28.8" x14ac:dyDescent="0.3">
      <c r="B52" s="163"/>
      <c r="C52" s="53" t="s">
        <v>103</v>
      </c>
      <c r="D52" s="54"/>
    </row>
    <row r="53" spans="2:4" ht="15" thickBot="1" x14ac:dyDescent="0.35">
      <c r="B53" s="160"/>
      <c r="C53" s="55" t="s">
        <v>355</v>
      </c>
      <c r="D53" s="69" t="e">
        <f>D51/D52</f>
        <v>#DIV/0!</v>
      </c>
    </row>
    <row r="54" spans="2:4" x14ac:dyDescent="0.3">
      <c r="B54" s="159" t="s">
        <v>414</v>
      </c>
      <c r="C54" s="161" t="s">
        <v>104</v>
      </c>
      <c r="D54" s="162"/>
    </row>
    <row r="55" spans="2:4" ht="28.8" x14ac:dyDescent="0.3">
      <c r="B55" s="163"/>
      <c r="C55" s="53" t="s">
        <v>105</v>
      </c>
      <c r="D55" s="54"/>
    </row>
    <row r="56" spans="2:4" ht="28.8" x14ac:dyDescent="0.3">
      <c r="B56" s="163"/>
      <c r="C56" s="53" t="s">
        <v>106</v>
      </c>
      <c r="D56" s="54"/>
    </row>
    <row r="57" spans="2:4" ht="15" thickBot="1" x14ac:dyDescent="0.35">
      <c r="B57" s="160"/>
      <c r="C57" s="55" t="s">
        <v>355</v>
      </c>
      <c r="D57" s="69" t="e">
        <f>D55/D56</f>
        <v>#DIV/0!</v>
      </c>
    </row>
    <row r="58" spans="2:4" x14ac:dyDescent="0.3">
      <c r="B58" s="159" t="s">
        <v>415</v>
      </c>
      <c r="C58" s="161" t="s">
        <v>366</v>
      </c>
      <c r="D58" s="162"/>
    </row>
    <row r="59" spans="2:4" x14ac:dyDescent="0.3">
      <c r="B59" s="163"/>
      <c r="C59" s="53" t="s">
        <v>107</v>
      </c>
      <c r="D59" s="54"/>
    </row>
    <row r="60" spans="2:4" x14ac:dyDescent="0.3">
      <c r="B60" s="163"/>
      <c r="C60" s="53" t="s">
        <v>108</v>
      </c>
      <c r="D60" s="54"/>
    </row>
    <row r="61" spans="2:4" ht="15" thickBot="1" x14ac:dyDescent="0.35">
      <c r="B61" s="160"/>
      <c r="C61" s="55" t="s">
        <v>109</v>
      </c>
      <c r="D61" s="70" t="e">
        <f>D59/D60</f>
        <v>#DIV/0!</v>
      </c>
    </row>
    <row r="62" spans="2:4" x14ac:dyDescent="0.3">
      <c r="B62" s="159" t="s">
        <v>416</v>
      </c>
      <c r="C62" s="161" t="s">
        <v>360</v>
      </c>
      <c r="D62" s="162"/>
    </row>
    <row r="63" spans="2:4" x14ac:dyDescent="0.3">
      <c r="B63" s="163"/>
      <c r="C63" s="53" t="s">
        <v>110</v>
      </c>
      <c r="D63" s="54"/>
    </row>
    <row r="64" spans="2:4" x14ac:dyDescent="0.3">
      <c r="B64" s="163"/>
      <c r="C64" s="53" t="s">
        <v>111</v>
      </c>
      <c r="D64" s="54"/>
    </row>
    <row r="65" spans="2:4" ht="15" thickBot="1" x14ac:dyDescent="0.35">
      <c r="B65" s="160"/>
      <c r="C65" s="55" t="s">
        <v>112</v>
      </c>
      <c r="D65" s="70" t="e">
        <f>D63/D64</f>
        <v>#DIV/0!</v>
      </c>
    </row>
    <row r="66" spans="2:4" x14ac:dyDescent="0.3">
      <c r="B66" s="159" t="s">
        <v>417</v>
      </c>
      <c r="C66" s="161" t="s">
        <v>113</v>
      </c>
      <c r="D66" s="162"/>
    </row>
    <row r="67" spans="2:4" ht="28.8" x14ac:dyDescent="0.3">
      <c r="B67" s="163"/>
      <c r="C67" s="53" t="s">
        <v>114</v>
      </c>
      <c r="D67" s="54">
        <v>0</v>
      </c>
    </row>
    <row r="68" spans="2:4" ht="29.4" thickBot="1" x14ac:dyDescent="0.35">
      <c r="B68" s="160"/>
      <c r="C68" s="55" t="s">
        <v>115</v>
      </c>
      <c r="D68" s="56">
        <v>0</v>
      </c>
    </row>
    <row r="69" spans="2:4" x14ac:dyDescent="0.3">
      <c r="B69" s="159" t="s">
        <v>418</v>
      </c>
      <c r="C69" s="161" t="s">
        <v>116</v>
      </c>
      <c r="D69" s="162"/>
    </row>
    <row r="70" spans="2:4" ht="28.8" x14ac:dyDescent="0.3">
      <c r="B70" s="163"/>
      <c r="C70" s="53" t="s">
        <v>117</v>
      </c>
      <c r="D70" s="54">
        <v>0</v>
      </c>
    </row>
    <row r="71" spans="2:4" ht="29.4" thickBot="1" x14ac:dyDescent="0.35">
      <c r="B71" s="160"/>
      <c r="C71" s="55" t="s">
        <v>118</v>
      </c>
      <c r="D71" s="56">
        <v>0</v>
      </c>
    </row>
    <row r="73" spans="2:4" x14ac:dyDescent="0.3">
      <c r="B73" s="155" t="s">
        <v>370</v>
      </c>
      <c r="C73" s="155"/>
      <c r="D73" s="155"/>
    </row>
    <row r="74" spans="2:4" ht="15" thickBot="1" x14ac:dyDescent="0.35">
      <c r="B74" s="60" t="s">
        <v>44</v>
      </c>
      <c r="C74" s="59"/>
      <c r="D74" s="59"/>
    </row>
    <row r="75" spans="2:4" ht="91.5" customHeight="1" thickBot="1" x14ac:dyDescent="0.35">
      <c r="B75" s="146"/>
      <c r="C75" s="147"/>
      <c r="D75" s="148"/>
    </row>
  </sheetData>
  <mergeCells count="37">
    <mergeCell ref="B75:D75"/>
    <mergeCell ref="B62:B65"/>
    <mergeCell ref="C62:D62"/>
    <mergeCell ref="B66:B68"/>
    <mergeCell ref="C66:D66"/>
    <mergeCell ref="B69:B71"/>
    <mergeCell ref="C69:D69"/>
    <mergeCell ref="B73:D73"/>
    <mergeCell ref="B50:B53"/>
    <mergeCell ref="C50:D50"/>
    <mergeCell ref="B54:B57"/>
    <mergeCell ref="C54:D54"/>
    <mergeCell ref="B58:B61"/>
    <mergeCell ref="C58:D58"/>
    <mergeCell ref="B1:D1"/>
    <mergeCell ref="B2:D2"/>
    <mergeCell ref="B46:B49"/>
    <mergeCell ref="C46:D46"/>
    <mergeCell ref="B38:B41"/>
    <mergeCell ref="C38:D38"/>
    <mergeCell ref="B42:B45"/>
    <mergeCell ref="C42:D42"/>
    <mergeCell ref="B4:D4"/>
    <mergeCell ref="B9:B12"/>
    <mergeCell ref="C9:D9"/>
    <mergeCell ref="B14:B17"/>
    <mergeCell ref="C14:D14"/>
    <mergeCell ref="B18:B21"/>
    <mergeCell ref="C18:D18"/>
    <mergeCell ref="B22:B25"/>
    <mergeCell ref="B34:B37"/>
    <mergeCell ref="C34:D34"/>
    <mergeCell ref="C22:D22"/>
    <mergeCell ref="B26:B29"/>
    <mergeCell ref="C26:D26"/>
    <mergeCell ref="B30:B33"/>
    <mergeCell ref="C30:D3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7" fitToHeight="0" orientation="portrait" r:id="rId1"/>
  <headerFooter>
    <oddFooter>&amp;L&amp;9INDIKATOR KVALITETA&amp;R&amp;9&amp;P  od &amp;N</oddFooter>
  </headerFooter>
  <rowBreaks count="1" manualBreakCount="1">
    <brk id="6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33"/>
  <sheetViews>
    <sheetView topLeftCell="A22" workbookViewId="0">
      <selection activeCell="E45" sqref="E45"/>
    </sheetView>
  </sheetViews>
  <sheetFormatPr defaultRowHeight="14.4" x14ac:dyDescent="0.3"/>
  <cols>
    <col min="1" max="1" width="3.6640625" customWidth="1"/>
    <col min="2" max="2" width="4.6640625" customWidth="1"/>
    <col min="3" max="3" width="71.44140625" customWidth="1"/>
    <col min="4" max="4" width="17.109375" customWidth="1"/>
  </cols>
  <sheetData>
    <row r="1" spans="2:4" ht="15" x14ac:dyDescent="0.3">
      <c r="B1" s="137" t="s">
        <v>37</v>
      </c>
      <c r="C1" s="137"/>
      <c r="D1" s="137"/>
    </row>
    <row r="2" spans="2:4" ht="15.6" x14ac:dyDescent="0.3">
      <c r="B2" s="145" t="s">
        <v>45</v>
      </c>
      <c r="C2" s="145"/>
      <c r="D2" s="145"/>
    </row>
    <row r="4" spans="2:4" ht="18" x14ac:dyDescent="0.3">
      <c r="B4" s="175" t="s">
        <v>372</v>
      </c>
      <c r="C4" s="176"/>
      <c r="D4" s="177"/>
    </row>
    <row r="5" spans="2:4" ht="15" thickBot="1" x14ac:dyDescent="0.35">
      <c r="B5" s="57">
        <v>6</v>
      </c>
      <c r="C5" s="58" t="s">
        <v>373</v>
      </c>
      <c r="D5" s="64" t="s">
        <v>369</v>
      </c>
    </row>
    <row r="6" spans="2:4" x14ac:dyDescent="0.3">
      <c r="B6" s="172" t="s">
        <v>419</v>
      </c>
      <c r="C6" s="161" t="s">
        <v>119</v>
      </c>
      <c r="D6" s="162"/>
    </row>
    <row r="7" spans="2:4" ht="28.8" x14ac:dyDescent="0.3">
      <c r="B7" s="173"/>
      <c r="C7" s="53" t="s">
        <v>120</v>
      </c>
      <c r="D7" s="54"/>
    </row>
    <row r="8" spans="2:4" ht="17.25" customHeight="1" x14ac:dyDescent="0.3">
      <c r="B8" s="173"/>
      <c r="C8" s="53" t="s">
        <v>121</v>
      </c>
      <c r="D8" s="54"/>
    </row>
    <row r="9" spans="2:4" ht="24" customHeight="1" thickBot="1" x14ac:dyDescent="0.35">
      <c r="B9" s="174"/>
      <c r="C9" s="55" t="s">
        <v>122</v>
      </c>
      <c r="D9" s="72" t="e">
        <f>D7/D8*100</f>
        <v>#DIV/0!</v>
      </c>
    </row>
    <row r="10" spans="2:4" x14ac:dyDescent="0.3">
      <c r="B10" s="172" t="s">
        <v>420</v>
      </c>
      <c r="C10" s="161" t="s">
        <v>123</v>
      </c>
      <c r="D10" s="162"/>
    </row>
    <row r="11" spans="2:4" ht="39" customHeight="1" x14ac:dyDescent="0.3">
      <c r="B11" s="173"/>
      <c r="C11" s="53" t="s">
        <v>124</v>
      </c>
      <c r="D11" s="54"/>
    </row>
    <row r="12" spans="2:4" ht="28.8" x14ac:dyDescent="0.3">
      <c r="B12" s="173"/>
      <c r="C12" s="53" t="s">
        <v>125</v>
      </c>
      <c r="D12" s="54"/>
    </row>
    <row r="13" spans="2:4" ht="29.4" thickBot="1" x14ac:dyDescent="0.35">
      <c r="B13" s="174"/>
      <c r="C13" s="55" t="s">
        <v>126</v>
      </c>
      <c r="D13" s="70" t="e">
        <f>D11/D12*100</f>
        <v>#DIV/0!</v>
      </c>
    </row>
    <row r="14" spans="2:4" s="5" customFormat="1" x14ac:dyDescent="0.3">
      <c r="B14" s="172" t="s">
        <v>421</v>
      </c>
      <c r="C14" s="161" t="s">
        <v>127</v>
      </c>
      <c r="D14" s="162"/>
    </row>
    <row r="15" spans="2:4" ht="37.5" customHeight="1" x14ac:dyDescent="0.3">
      <c r="B15" s="173"/>
      <c r="C15" s="53" t="s">
        <v>128</v>
      </c>
      <c r="D15" s="54"/>
    </row>
    <row r="16" spans="2:4" ht="36" customHeight="1" x14ac:dyDescent="0.3">
      <c r="B16" s="173"/>
      <c r="C16" s="53" t="s">
        <v>129</v>
      </c>
      <c r="D16" s="54"/>
    </row>
    <row r="17" spans="2:4" ht="18.75" customHeight="1" thickBot="1" x14ac:dyDescent="0.35">
      <c r="B17" s="174"/>
      <c r="C17" s="55" t="s">
        <v>130</v>
      </c>
      <c r="D17" s="70" t="e">
        <f>D15/D16*100</f>
        <v>#DIV/0!</v>
      </c>
    </row>
    <row r="18" spans="2:4" x14ac:dyDescent="0.3">
      <c r="B18" s="172" t="s">
        <v>422</v>
      </c>
      <c r="C18" s="161" t="s">
        <v>361</v>
      </c>
      <c r="D18" s="162"/>
    </row>
    <row r="19" spans="2:4" ht="28.8" x14ac:dyDescent="0.3">
      <c r="B19" s="173"/>
      <c r="C19" s="53" t="s">
        <v>131</v>
      </c>
      <c r="D19" s="54"/>
    </row>
    <row r="20" spans="2:4" x14ac:dyDescent="0.3">
      <c r="B20" s="173"/>
      <c r="C20" s="53" t="s">
        <v>132</v>
      </c>
      <c r="D20" s="54"/>
    </row>
    <row r="21" spans="2:4" ht="15" thickBot="1" x14ac:dyDescent="0.35">
      <c r="B21" s="174"/>
      <c r="C21" s="55" t="s">
        <v>133</v>
      </c>
      <c r="D21" s="70" t="e">
        <f>D19/D20*100</f>
        <v>#DIV/0!</v>
      </c>
    </row>
    <row r="22" spans="2:4" x14ac:dyDescent="0.3">
      <c r="B22" s="172" t="s">
        <v>423</v>
      </c>
      <c r="C22" s="161" t="s">
        <v>362</v>
      </c>
      <c r="D22" s="162"/>
    </row>
    <row r="23" spans="2:4" x14ac:dyDescent="0.3">
      <c r="B23" s="173"/>
      <c r="C23" s="53" t="s">
        <v>134</v>
      </c>
      <c r="D23" s="54"/>
    </row>
    <row r="24" spans="2:4" x14ac:dyDescent="0.3">
      <c r="B24" s="173"/>
      <c r="C24" s="53" t="s">
        <v>135</v>
      </c>
      <c r="D24" s="54"/>
    </row>
    <row r="25" spans="2:4" ht="15" thickBot="1" x14ac:dyDescent="0.35">
      <c r="B25" s="174"/>
      <c r="C25" s="73" t="s">
        <v>136</v>
      </c>
      <c r="D25" s="70" t="e">
        <f>D23/D24*100</f>
        <v>#DIV/0!</v>
      </c>
    </row>
    <row r="26" spans="2:4" x14ac:dyDescent="0.3">
      <c r="B26" s="172" t="s">
        <v>426</v>
      </c>
      <c r="C26" s="161" t="s">
        <v>424</v>
      </c>
      <c r="D26" s="162"/>
    </row>
    <row r="27" spans="2:4" ht="17.25" customHeight="1" x14ac:dyDescent="0.3">
      <c r="B27" s="173"/>
      <c r="C27" s="53" t="s">
        <v>425</v>
      </c>
      <c r="D27" s="54"/>
    </row>
    <row r="28" spans="2:4" x14ac:dyDescent="0.3">
      <c r="B28" s="173"/>
      <c r="C28" s="53" t="s">
        <v>135</v>
      </c>
      <c r="D28" s="54"/>
    </row>
    <row r="29" spans="2:4" ht="15" thickBot="1" x14ac:dyDescent="0.35">
      <c r="B29" s="174"/>
      <c r="C29" s="73" t="s">
        <v>136</v>
      </c>
      <c r="D29" s="70" t="e">
        <f>D27/D28*100</f>
        <v>#DIV/0!</v>
      </c>
    </row>
    <row r="31" spans="2:4" x14ac:dyDescent="0.3">
      <c r="B31" s="155" t="s">
        <v>370</v>
      </c>
      <c r="C31" s="155"/>
      <c r="D31" s="155"/>
    </row>
    <row r="32" spans="2:4" ht="15" thickBot="1" x14ac:dyDescent="0.35">
      <c r="B32" s="63" t="s">
        <v>44</v>
      </c>
      <c r="C32" s="1"/>
      <c r="D32" s="1"/>
    </row>
    <row r="33" spans="2:4" ht="105.75" customHeight="1" thickBot="1" x14ac:dyDescent="0.35">
      <c r="B33" s="169"/>
      <c r="C33" s="170"/>
      <c r="D33" s="171"/>
    </row>
  </sheetData>
  <mergeCells count="17">
    <mergeCell ref="B4:D4"/>
    <mergeCell ref="B1:D1"/>
    <mergeCell ref="B2:D2"/>
    <mergeCell ref="B31:D31"/>
    <mergeCell ref="B18:B21"/>
    <mergeCell ref="C18:D18"/>
    <mergeCell ref="B26:B29"/>
    <mergeCell ref="C26:D26"/>
    <mergeCell ref="B33:D33"/>
    <mergeCell ref="B14:B17"/>
    <mergeCell ref="C14:D14"/>
    <mergeCell ref="B6:B9"/>
    <mergeCell ref="C6:D6"/>
    <mergeCell ref="B10:B13"/>
    <mergeCell ref="C10:D10"/>
    <mergeCell ref="B22:B25"/>
    <mergeCell ref="C22:D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3" fitToHeight="0" orientation="portrait" r:id="rId1"/>
  <headerFooter>
    <oddFooter>&amp;L&amp;9INDIKATORI SIGURNOSTI&amp;R&amp;9&amp;P od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94"/>
  <sheetViews>
    <sheetView topLeftCell="A34" workbookViewId="0">
      <selection activeCell="I9" sqref="I9"/>
    </sheetView>
  </sheetViews>
  <sheetFormatPr defaultRowHeight="14.4" x14ac:dyDescent="0.3"/>
  <cols>
    <col min="1" max="1" width="3.5546875" customWidth="1"/>
    <col min="2" max="2" width="6.109375" style="11" customWidth="1"/>
    <col min="3" max="3" width="71.44140625" customWidth="1"/>
    <col min="4" max="4" width="17.109375" customWidth="1"/>
  </cols>
  <sheetData>
    <row r="1" spans="2:4" ht="15" x14ac:dyDescent="0.3">
      <c r="B1" s="137" t="s">
        <v>37</v>
      </c>
      <c r="C1" s="137"/>
      <c r="D1" s="137"/>
    </row>
    <row r="2" spans="2:4" ht="15.6" x14ac:dyDescent="0.3">
      <c r="B2" s="145" t="s">
        <v>45</v>
      </c>
      <c r="C2" s="145"/>
      <c r="D2" s="145"/>
    </row>
    <row r="4" spans="2:4" ht="18" x14ac:dyDescent="0.3">
      <c r="B4" s="175" t="s">
        <v>374</v>
      </c>
      <c r="C4" s="185"/>
      <c r="D4" s="186"/>
    </row>
    <row r="5" spans="2:4" ht="15" thickBot="1" x14ac:dyDescent="0.35">
      <c r="B5" s="57">
        <v>7</v>
      </c>
      <c r="C5" s="79" t="s">
        <v>367</v>
      </c>
      <c r="D5" s="79" t="s">
        <v>375</v>
      </c>
    </row>
    <row r="6" spans="2:4" x14ac:dyDescent="0.3">
      <c r="B6" s="172" t="s">
        <v>427</v>
      </c>
      <c r="C6" s="178" t="s">
        <v>363</v>
      </c>
      <c r="D6" s="179"/>
    </row>
    <row r="7" spans="2:4" ht="31.5" customHeight="1" x14ac:dyDescent="0.3">
      <c r="B7" s="173"/>
      <c r="C7" s="74" t="s">
        <v>138</v>
      </c>
      <c r="D7" s="54"/>
    </row>
    <row r="8" spans="2:4" x14ac:dyDescent="0.3">
      <c r="B8" s="173"/>
      <c r="C8" s="75" t="s">
        <v>139</v>
      </c>
      <c r="D8" s="54"/>
    </row>
    <row r="9" spans="2:4" x14ac:dyDescent="0.3">
      <c r="B9" s="173"/>
      <c r="C9" s="75" t="s">
        <v>140</v>
      </c>
      <c r="D9" s="54"/>
    </row>
    <row r="10" spans="2:4" ht="15" thickBot="1" x14ac:dyDescent="0.35">
      <c r="B10" s="174"/>
      <c r="C10" s="80" t="s">
        <v>363</v>
      </c>
      <c r="D10" s="81" t="e">
        <f>D7/(D8*D9)*100/12</f>
        <v>#DIV/0!</v>
      </c>
    </row>
    <row r="11" spans="2:4" x14ac:dyDescent="0.3">
      <c r="B11" s="172" t="s">
        <v>428</v>
      </c>
      <c r="C11" s="178" t="s">
        <v>142</v>
      </c>
      <c r="D11" s="179"/>
    </row>
    <row r="12" spans="2:4" x14ac:dyDescent="0.3">
      <c r="B12" s="173"/>
      <c r="C12" s="76" t="s">
        <v>143</v>
      </c>
      <c r="D12" s="54"/>
    </row>
    <row r="13" spans="2:4" x14ac:dyDescent="0.3">
      <c r="B13" s="173"/>
      <c r="C13" s="76" t="s">
        <v>144</v>
      </c>
      <c r="D13" s="54"/>
    </row>
    <row r="14" spans="2:4" ht="15" thickBot="1" x14ac:dyDescent="0.35">
      <c r="B14" s="174"/>
      <c r="C14" s="82" t="s">
        <v>145</v>
      </c>
      <c r="D14" s="69" t="e">
        <f>D12/D13*1000</f>
        <v>#DIV/0!</v>
      </c>
    </row>
    <row r="15" spans="2:4" x14ac:dyDescent="0.3">
      <c r="B15" s="172" t="s">
        <v>429</v>
      </c>
      <c r="C15" s="178" t="s">
        <v>175</v>
      </c>
      <c r="D15" s="179"/>
    </row>
    <row r="16" spans="2:4" x14ac:dyDescent="0.3">
      <c r="B16" s="173"/>
      <c r="C16" s="74" t="s">
        <v>176</v>
      </c>
      <c r="D16" s="54"/>
    </row>
    <row r="17" spans="2:4" x14ac:dyDescent="0.3">
      <c r="B17" s="173"/>
      <c r="C17" s="74" t="s">
        <v>172</v>
      </c>
      <c r="D17" s="112"/>
    </row>
    <row r="18" spans="2:4" ht="15" thickBot="1" x14ac:dyDescent="0.35">
      <c r="B18" s="174"/>
      <c r="C18" s="86" t="s">
        <v>177</v>
      </c>
      <c r="D18" s="70" t="e">
        <f>D16/D17*100</f>
        <v>#DIV/0!</v>
      </c>
    </row>
    <row r="19" spans="2:4" x14ac:dyDescent="0.3">
      <c r="B19" s="172" t="s">
        <v>430</v>
      </c>
      <c r="C19" s="178" t="s">
        <v>179</v>
      </c>
      <c r="D19" s="179"/>
    </row>
    <row r="20" spans="2:4" x14ac:dyDescent="0.3">
      <c r="B20" s="173"/>
      <c r="C20" s="76" t="s">
        <v>180</v>
      </c>
      <c r="D20" s="54"/>
    </row>
    <row r="21" spans="2:4" x14ac:dyDescent="0.3">
      <c r="B21" s="173"/>
      <c r="C21" s="74" t="s">
        <v>172</v>
      </c>
      <c r="D21" s="112"/>
    </row>
    <row r="22" spans="2:4" ht="15" thickBot="1" x14ac:dyDescent="0.35">
      <c r="B22" s="174"/>
      <c r="C22" s="82" t="s">
        <v>181</v>
      </c>
      <c r="D22" s="70" t="e">
        <f>D20/D21*100</f>
        <v>#DIV/0!</v>
      </c>
    </row>
    <row r="23" spans="2:4" x14ac:dyDescent="0.3">
      <c r="B23" s="172" t="s">
        <v>431</v>
      </c>
      <c r="C23" s="178" t="s">
        <v>183</v>
      </c>
      <c r="D23" s="179"/>
    </row>
    <row r="24" spans="2:4" ht="28.8" x14ac:dyDescent="0.3">
      <c r="B24" s="173"/>
      <c r="C24" s="74" t="s">
        <v>184</v>
      </c>
      <c r="D24" s="54"/>
    </row>
    <row r="25" spans="2:4" x14ac:dyDescent="0.3">
      <c r="B25" s="173"/>
      <c r="C25" s="74" t="s">
        <v>172</v>
      </c>
      <c r="D25" s="112"/>
    </row>
    <row r="26" spans="2:4" ht="15" thickBot="1" x14ac:dyDescent="0.35">
      <c r="B26" s="174"/>
      <c r="C26" s="82" t="s">
        <v>185</v>
      </c>
      <c r="D26" s="70" t="e">
        <f>D24/D25*100</f>
        <v>#DIV/0!</v>
      </c>
    </row>
    <row r="27" spans="2:4" x14ac:dyDescent="0.3">
      <c r="B27" s="172" t="s">
        <v>432</v>
      </c>
      <c r="C27" s="178" t="s">
        <v>147</v>
      </c>
      <c r="D27" s="179"/>
    </row>
    <row r="28" spans="2:4" ht="28.8" x14ac:dyDescent="0.3">
      <c r="B28" s="173"/>
      <c r="C28" s="76" t="s">
        <v>148</v>
      </c>
      <c r="D28" s="54"/>
    </row>
    <row r="29" spans="2:4" x14ac:dyDescent="0.3">
      <c r="B29" s="173"/>
      <c r="C29" s="76" t="s">
        <v>149</v>
      </c>
      <c r="D29" s="54"/>
    </row>
    <row r="30" spans="2:4" ht="15" thickBot="1" x14ac:dyDescent="0.35">
      <c r="B30" s="174"/>
      <c r="C30" s="82" t="s">
        <v>150</v>
      </c>
      <c r="D30" s="69" t="e">
        <f>D28/D29*1000</f>
        <v>#DIV/0!</v>
      </c>
    </row>
    <row r="31" spans="2:4" x14ac:dyDescent="0.3">
      <c r="B31" s="180" t="s">
        <v>433</v>
      </c>
      <c r="C31" s="183" t="s">
        <v>358</v>
      </c>
      <c r="D31" s="184"/>
    </row>
    <row r="32" spans="2:4" x14ac:dyDescent="0.3">
      <c r="B32" s="181"/>
      <c r="C32" s="77" t="s">
        <v>357</v>
      </c>
      <c r="D32" s="54"/>
    </row>
    <row r="33" spans="2:4" x14ac:dyDescent="0.3">
      <c r="B33" s="181"/>
      <c r="C33" s="78" t="s">
        <v>356</v>
      </c>
      <c r="D33" s="83"/>
    </row>
    <row r="34" spans="2:4" ht="15" thickBot="1" x14ac:dyDescent="0.35">
      <c r="B34" s="182"/>
      <c r="C34" s="84" t="s">
        <v>364</v>
      </c>
      <c r="D34" s="85" t="e">
        <f>D32/D33*100</f>
        <v>#DIV/0!</v>
      </c>
    </row>
    <row r="35" spans="2:4" ht="29.4" customHeight="1" x14ac:dyDescent="0.3">
      <c r="B35" s="172" t="s">
        <v>434</v>
      </c>
      <c r="C35" s="178" t="s">
        <v>152</v>
      </c>
      <c r="D35" s="179"/>
    </row>
    <row r="36" spans="2:4" ht="29.4" thickBot="1" x14ac:dyDescent="0.35">
      <c r="B36" s="174"/>
      <c r="C36" s="80" t="s">
        <v>153</v>
      </c>
      <c r="D36" s="56"/>
    </row>
    <row r="37" spans="2:4" x14ac:dyDescent="0.3">
      <c r="B37" s="172" t="s">
        <v>435</v>
      </c>
      <c r="C37" s="178" t="s">
        <v>155</v>
      </c>
      <c r="D37" s="179"/>
    </row>
    <row r="38" spans="2:4" ht="28.8" x14ac:dyDescent="0.3">
      <c r="B38" s="173"/>
      <c r="C38" s="74" t="s">
        <v>156</v>
      </c>
      <c r="D38" s="54"/>
    </row>
    <row r="39" spans="2:4" x14ac:dyDescent="0.3">
      <c r="B39" s="173"/>
      <c r="C39" s="74" t="s">
        <v>157</v>
      </c>
      <c r="D39" s="54"/>
    </row>
    <row r="40" spans="2:4" ht="15" thickBot="1" x14ac:dyDescent="0.35">
      <c r="B40" s="174"/>
      <c r="C40" s="82" t="s">
        <v>158</v>
      </c>
      <c r="D40" s="69" t="e">
        <f>D38/D39*100000</f>
        <v>#DIV/0!</v>
      </c>
    </row>
    <row r="41" spans="2:4" x14ac:dyDescent="0.3">
      <c r="B41" s="172" t="s">
        <v>436</v>
      </c>
      <c r="C41" s="178" t="s">
        <v>160</v>
      </c>
      <c r="D41" s="179"/>
    </row>
    <row r="42" spans="2:4" x14ac:dyDescent="0.3">
      <c r="B42" s="173"/>
      <c r="C42" s="74" t="s">
        <v>161</v>
      </c>
      <c r="D42" s="54"/>
    </row>
    <row r="43" spans="2:4" x14ac:dyDescent="0.3">
      <c r="B43" s="173"/>
      <c r="C43" s="74" t="s">
        <v>162</v>
      </c>
      <c r="D43" s="54"/>
    </row>
    <row r="44" spans="2:4" ht="15" thickBot="1" x14ac:dyDescent="0.35">
      <c r="B44" s="174"/>
      <c r="C44" s="82" t="s">
        <v>163</v>
      </c>
      <c r="D44" s="69" t="e">
        <f>D42/D43*1000</f>
        <v>#DIV/0!</v>
      </c>
    </row>
    <row r="45" spans="2:4" x14ac:dyDescent="0.3">
      <c r="B45" s="180" t="s">
        <v>437</v>
      </c>
      <c r="C45" s="178" t="s">
        <v>170</v>
      </c>
      <c r="D45" s="179"/>
    </row>
    <row r="46" spans="2:4" x14ac:dyDescent="0.3">
      <c r="B46" s="181"/>
      <c r="C46" s="74" t="s">
        <v>171</v>
      </c>
      <c r="D46" s="54"/>
    </row>
    <row r="47" spans="2:4" x14ac:dyDescent="0.3">
      <c r="B47" s="181"/>
      <c r="C47" s="74" t="s">
        <v>172</v>
      </c>
      <c r="D47" s="112"/>
    </row>
    <row r="48" spans="2:4" ht="15" thickBot="1" x14ac:dyDescent="0.35">
      <c r="B48" s="182"/>
      <c r="C48" s="87" t="s">
        <v>173</v>
      </c>
      <c r="D48" s="70" t="e">
        <f>D46/D47*100</f>
        <v>#DIV/0!</v>
      </c>
    </row>
    <row r="49" spans="2:4" x14ac:dyDescent="0.3">
      <c r="B49" s="172" t="s">
        <v>438</v>
      </c>
      <c r="C49" s="178" t="s">
        <v>165</v>
      </c>
      <c r="D49" s="179"/>
    </row>
    <row r="50" spans="2:4" ht="28.8" x14ac:dyDescent="0.3">
      <c r="B50" s="173"/>
      <c r="C50" s="74" t="s">
        <v>166</v>
      </c>
      <c r="D50" s="54"/>
    </row>
    <row r="51" spans="2:4" x14ac:dyDescent="0.3">
      <c r="B51" s="173"/>
      <c r="C51" s="74" t="s">
        <v>167</v>
      </c>
      <c r="D51" s="54"/>
    </row>
    <row r="52" spans="2:4" ht="15" thickBot="1" x14ac:dyDescent="0.35">
      <c r="B52" s="174"/>
      <c r="C52" s="82" t="s">
        <v>168</v>
      </c>
      <c r="D52" s="69" t="e">
        <f>D50/D51*1000</f>
        <v>#DIV/0!</v>
      </c>
    </row>
    <row r="54" spans="2:4" x14ac:dyDescent="0.3">
      <c r="B54" s="155" t="s">
        <v>370</v>
      </c>
      <c r="C54" s="155"/>
      <c r="D54" s="155"/>
    </row>
    <row r="55" spans="2:4" ht="15" thickBot="1" x14ac:dyDescent="0.35">
      <c r="B55" s="63" t="s">
        <v>44</v>
      </c>
      <c r="C55" s="1"/>
      <c r="D55" s="1"/>
    </row>
    <row r="56" spans="2:4" ht="15" thickBot="1" x14ac:dyDescent="0.35">
      <c r="B56" s="169"/>
      <c r="C56" s="170"/>
      <c r="D56" s="171"/>
    </row>
    <row r="57" spans="2:4" ht="14.4" customHeight="1" x14ac:dyDescent="0.3"/>
    <row r="60" spans="2:4" ht="30.75" customHeight="1" x14ac:dyDescent="0.3"/>
    <row r="61" spans="2:4" ht="16.5" customHeight="1" x14ac:dyDescent="0.3"/>
    <row r="62" spans="2:4" ht="17.25" customHeight="1" x14ac:dyDescent="0.3"/>
    <row r="68" ht="17.25" customHeight="1" x14ac:dyDescent="0.3"/>
    <row r="94" ht="120" customHeight="1" x14ac:dyDescent="0.3"/>
  </sheetData>
  <mergeCells count="29">
    <mergeCell ref="B1:D1"/>
    <mergeCell ref="B2:D2"/>
    <mergeCell ref="B4:D4"/>
    <mergeCell ref="B54:D54"/>
    <mergeCell ref="B15:B18"/>
    <mergeCell ref="C15:D15"/>
    <mergeCell ref="B19:B22"/>
    <mergeCell ref="B56:D56"/>
    <mergeCell ref="B6:B10"/>
    <mergeCell ref="C6:D6"/>
    <mergeCell ref="B11:B14"/>
    <mergeCell ref="C11:D11"/>
    <mergeCell ref="C19:D19"/>
    <mergeCell ref="B23:B26"/>
    <mergeCell ref="C23:D23"/>
    <mergeCell ref="B27:B30"/>
    <mergeCell ref="C27:D27"/>
    <mergeCell ref="B31:B34"/>
    <mergeCell ref="C31:D31"/>
    <mergeCell ref="B35:B36"/>
    <mergeCell ref="C35:D35"/>
    <mergeCell ref="B37:B40"/>
    <mergeCell ref="C37:D37"/>
    <mergeCell ref="B41:B44"/>
    <mergeCell ref="C41:D41"/>
    <mergeCell ref="B45:B48"/>
    <mergeCell ref="C45:D45"/>
    <mergeCell ref="B49:B52"/>
    <mergeCell ref="C49:D4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2" fitToHeight="0" orientation="portrait" r:id="rId1"/>
  <headerFooter>
    <oddFooter>&amp;L&amp;9ELEKTIVNI INDIKATORI&amp;R&amp;9&amp;P od &amp;N</oddFooter>
  </headerFooter>
  <rowBreaks count="1" manualBreakCount="1">
    <brk id="8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07"/>
  <sheetViews>
    <sheetView tabSelected="1" workbookViewId="0">
      <selection activeCell="C107" sqref="C107"/>
    </sheetView>
  </sheetViews>
  <sheetFormatPr defaultRowHeight="14.4" x14ac:dyDescent="0.3"/>
  <cols>
    <col min="1" max="1" width="4.5546875" customWidth="1"/>
    <col min="2" max="2" width="33.109375" customWidth="1"/>
    <col min="3" max="3" width="22" customWidth="1"/>
    <col min="4" max="4" width="14" customWidth="1"/>
  </cols>
  <sheetData>
    <row r="1" spans="2:5" ht="15" x14ac:dyDescent="0.3">
      <c r="B1" s="137" t="s">
        <v>37</v>
      </c>
      <c r="C1" s="137"/>
      <c r="D1" s="137"/>
    </row>
    <row r="2" spans="2:5" ht="15.6" x14ac:dyDescent="0.3">
      <c r="B2" s="145" t="s">
        <v>45</v>
      </c>
      <c r="C2" s="145"/>
      <c r="D2" s="145"/>
    </row>
    <row r="4" spans="2:5" ht="45.75" customHeight="1" thickBot="1" x14ac:dyDescent="0.35">
      <c r="B4" s="198" t="s">
        <v>376</v>
      </c>
      <c r="C4" s="199"/>
      <c r="D4" s="57" t="s">
        <v>187</v>
      </c>
      <c r="E4" s="5"/>
    </row>
    <row r="5" spans="2:5" x14ac:dyDescent="0.3">
      <c r="B5" s="200" t="s">
        <v>188</v>
      </c>
      <c r="C5" s="90" t="s">
        <v>189</v>
      </c>
      <c r="D5" s="92"/>
      <c r="E5" s="5"/>
    </row>
    <row r="6" spans="2:5" x14ac:dyDescent="0.3">
      <c r="B6" s="201"/>
      <c r="C6" s="14" t="s">
        <v>190</v>
      </c>
      <c r="D6" s="93"/>
      <c r="E6" s="5"/>
    </row>
    <row r="7" spans="2:5" x14ac:dyDescent="0.3">
      <c r="B7" s="201"/>
      <c r="C7" s="14" t="s">
        <v>191</v>
      </c>
      <c r="D7" s="93"/>
      <c r="E7" s="5"/>
    </row>
    <row r="8" spans="2:5" x14ac:dyDescent="0.3">
      <c r="B8" s="201"/>
      <c r="C8" s="14" t="s">
        <v>192</v>
      </c>
      <c r="D8" s="93"/>
      <c r="E8" s="5"/>
    </row>
    <row r="9" spans="2:5" x14ac:dyDescent="0.3">
      <c r="B9" s="201"/>
      <c r="C9" s="14" t="s">
        <v>193</v>
      </c>
      <c r="D9" s="93"/>
      <c r="E9" s="5"/>
    </row>
    <row r="10" spans="2:5" x14ac:dyDescent="0.3">
      <c r="B10" s="201"/>
      <c r="C10" s="14" t="s">
        <v>194</v>
      </c>
      <c r="D10" s="93"/>
      <c r="E10" s="5"/>
    </row>
    <row r="11" spans="2:5" x14ac:dyDescent="0.3">
      <c r="B11" s="201" t="s">
        <v>195</v>
      </c>
      <c r="C11" s="14" t="s">
        <v>196</v>
      </c>
      <c r="D11" s="93"/>
      <c r="E11" s="5"/>
    </row>
    <row r="12" spans="2:5" x14ac:dyDescent="0.3">
      <c r="B12" s="201"/>
      <c r="C12" s="14" t="s">
        <v>197</v>
      </c>
      <c r="D12" s="93"/>
      <c r="E12" s="5"/>
    </row>
    <row r="13" spans="2:5" ht="15" thickBot="1" x14ac:dyDescent="0.35">
      <c r="B13" s="202"/>
      <c r="C13" s="91" t="s">
        <v>194</v>
      </c>
      <c r="D13" s="94"/>
      <c r="E13" s="5"/>
    </row>
    <row r="14" spans="2:5" ht="19.5" customHeight="1" x14ac:dyDescent="0.3">
      <c r="B14" s="203" t="s">
        <v>198</v>
      </c>
      <c r="C14" s="204"/>
      <c r="D14" s="205"/>
      <c r="E14" s="5"/>
    </row>
    <row r="15" spans="2:5" ht="16.5" customHeight="1" x14ac:dyDescent="0.3">
      <c r="B15" s="195" t="s">
        <v>199</v>
      </c>
      <c r="C15" s="89" t="s">
        <v>200</v>
      </c>
      <c r="D15" s="95"/>
      <c r="E15" s="5"/>
    </row>
    <row r="16" spans="2:5" x14ac:dyDescent="0.3">
      <c r="B16" s="187"/>
      <c r="C16" s="14" t="s">
        <v>201</v>
      </c>
      <c r="D16" s="93"/>
      <c r="E16" s="5"/>
    </row>
    <row r="17" spans="2:5" x14ac:dyDescent="0.3">
      <c r="B17" s="187"/>
      <c r="C17" s="14" t="s">
        <v>202</v>
      </c>
      <c r="D17" s="93"/>
      <c r="E17" s="5"/>
    </row>
    <row r="18" spans="2:5" x14ac:dyDescent="0.3">
      <c r="B18" s="187"/>
      <c r="C18" s="14" t="s">
        <v>203</v>
      </c>
      <c r="D18" s="93"/>
      <c r="E18" s="5"/>
    </row>
    <row r="19" spans="2:5" ht="14.25" customHeight="1" x14ac:dyDescent="0.3">
      <c r="B19" s="189" t="s">
        <v>204</v>
      </c>
      <c r="C19" s="14" t="s">
        <v>200</v>
      </c>
      <c r="D19" s="93"/>
      <c r="E19" s="5"/>
    </row>
    <row r="20" spans="2:5" x14ac:dyDescent="0.3">
      <c r="B20" s="190"/>
      <c r="C20" s="14" t="s">
        <v>201</v>
      </c>
      <c r="D20" s="93"/>
      <c r="E20" s="5"/>
    </row>
    <row r="21" spans="2:5" x14ac:dyDescent="0.3">
      <c r="B21" s="190"/>
      <c r="C21" s="14" t="s">
        <v>202</v>
      </c>
      <c r="D21" s="93"/>
      <c r="E21" s="5"/>
    </row>
    <row r="22" spans="2:5" x14ac:dyDescent="0.3">
      <c r="B22" s="195"/>
      <c r="C22" s="14" t="s">
        <v>203</v>
      </c>
      <c r="D22" s="93"/>
      <c r="E22" s="5"/>
    </row>
    <row r="23" spans="2:5" ht="16.5" customHeight="1" x14ac:dyDescent="0.3">
      <c r="B23" s="187" t="s">
        <v>205</v>
      </c>
      <c r="C23" s="14" t="s">
        <v>200</v>
      </c>
      <c r="D23" s="93"/>
      <c r="E23" s="5"/>
    </row>
    <row r="24" spans="2:5" x14ac:dyDescent="0.3">
      <c r="B24" s="187"/>
      <c r="C24" s="14" t="s">
        <v>201</v>
      </c>
      <c r="D24" s="93"/>
      <c r="E24" s="5"/>
    </row>
    <row r="25" spans="2:5" x14ac:dyDescent="0.3">
      <c r="B25" s="187"/>
      <c r="C25" s="14" t="s">
        <v>202</v>
      </c>
      <c r="D25" s="93"/>
      <c r="E25" s="5"/>
    </row>
    <row r="26" spans="2:5" x14ac:dyDescent="0.3">
      <c r="B26" s="187"/>
      <c r="C26" s="14" t="s">
        <v>203</v>
      </c>
      <c r="D26" s="93"/>
      <c r="E26" s="5"/>
    </row>
    <row r="27" spans="2:5" ht="16.5" customHeight="1" x14ac:dyDescent="0.3">
      <c r="B27" s="187" t="s">
        <v>206</v>
      </c>
      <c r="C27" s="14" t="s">
        <v>200</v>
      </c>
      <c r="D27" s="93"/>
      <c r="E27" s="5"/>
    </row>
    <row r="28" spans="2:5" x14ac:dyDescent="0.3">
      <c r="B28" s="187"/>
      <c r="C28" s="14" t="s">
        <v>201</v>
      </c>
      <c r="D28" s="93"/>
      <c r="E28" s="5"/>
    </row>
    <row r="29" spans="2:5" x14ac:dyDescent="0.3">
      <c r="B29" s="187"/>
      <c r="C29" s="14" t="s">
        <v>202</v>
      </c>
      <c r="D29" s="93"/>
      <c r="E29" s="5"/>
    </row>
    <row r="30" spans="2:5" x14ac:dyDescent="0.3">
      <c r="B30" s="187"/>
      <c r="C30" s="14" t="s">
        <v>203</v>
      </c>
      <c r="D30" s="93"/>
      <c r="E30" s="5"/>
    </row>
    <row r="31" spans="2:5" ht="28.8" x14ac:dyDescent="0.3">
      <c r="B31" s="187"/>
      <c r="C31" s="7" t="s">
        <v>207</v>
      </c>
      <c r="D31" s="93"/>
      <c r="E31" s="5"/>
    </row>
    <row r="32" spans="2:5" ht="15.75" customHeight="1" thickBot="1" x14ac:dyDescent="0.35">
      <c r="B32" s="188"/>
      <c r="C32" s="91" t="s">
        <v>208</v>
      </c>
      <c r="D32" s="94"/>
      <c r="E32" s="5"/>
    </row>
    <row r="33" spans="2:5" ht="17.25" customHeight="1" x14ac:dyDescent="0.3">
      <c r="B33" s="206" t="s">
        <v>209</v>
      </c>
      <c r="C33" s="207"/>
      <c r="D33" s="208"/>
      <c r="E33" s="5"/>
    </row>
    <row r="34" spans="2:5" ht="12.75" customHeight="1" x14ac:dyDescent="0.3">
      <c r="B34" s="187" t="s">
        <v>210</v>
      </c>
      <c r="C34" s="14" t="s">
        <v>200</v>
      </c>
      <c r="D34" s="93"/>
      <c r="E34" s="5"/>
    </row>
    <row r="35" spans="2:5" x14ac:dyDescent="0.3">
      <c r="B35" s="187"/>
      <c r="C35" s="14" t="s">
        <v>201</v>
      </c>
      <c r="D35" s="93"/>
      <c r="E35" s="5"/>
    </row>
    <row r="36" spans="2:5" x14ac:dyDescent="0.3">
      <c r="B36" s="187"/>
      <c r="C36" s="14" t="s">
        <v>202</v>
      </c>
      <c r="D36" s="93"/>
      <c r="E36" s="5"/>
    </row>
    <row r="37" spans="2:5" x14ac:dyDescent="0.3">
      <c r="B37" s="187"/>
      <c r="C37" s="14" t="s">
        <v>203</v>
      </c>
      <c r="D37" s="93"/>
      <c r="E37" s="5"/>
    </row>
    <row r="38" spans="2:5" ht="14.25" customHeight="1" x14ac:dyDescent="0.3">
      <c r="B38" s="189" t="s">
        <v>211</v>
      </c>
      <c r="C38" s="14" t="s">
        <v>200</v>
      </c>
      <c r="D38" s="93"/>
      <c r="E38" s="5"/>
    </row>
    <row r="39" spans="2:5" x14ac:dyDescent="0.3">
      <c r="B39" s="190"/>
      <c r="C39" s="14" t="s">
        <v>201</v>
      </c>
      <c r="D39" s="93"/>
      <c r="E39" s="5"/>
    </row>
    <row r="40" spans="2:5" x14ac:dyDescent="0.3">
      <c r="B40" s="190"/>
      <c r="C40" s="14" t="s">
        <v>202</v>
      </c>
      <c r="D40" s="93"/>
      <c r="E40" s="5"/>
    </row>
    <row r="41" spans="2:5" x14ac:dyDescent="0.3">
      <c r="B41" s="195"/>
      <c r="C41" s="14" t="s">
        <v>203</v>
      </c>
      <c r="D41" s="93"/>
      <c r="E41" s="5"/>
    </row>
    <row r="42" spans="2:5" ht="14.25" customHeight="1" x14ac:dyDescent="0.3">
      <c r="B42" s="187" t="s">
        <v>212</v>
      </c>
      <c r="C42" s="14" t="s">
        <v>200</v>
      </c>
      <c r="D42" s="93"/>
      <c r="E42" s="5"/>
    </row>
    <row r="43" spans="2:5" x14ac:dyDescent="0.3">
      <c r="B43" s="187"/>
      <c r="C43" s="14" t="s">
        <v>201</v>
      </c>
      <c r="D43" s="93"/>
      <c r="E43" s="5"/>
    </row>
    <row r="44" spans="2:5" x14ac:dyDescent="0.3">
      <c r="B44" s="187"/>
      <c r="C44" s="14" t="s">
        <v>202</v>
      </c>
      <c r="D44" s="93"/>
      <c r="E44" s="5"/>
    </row>
    <row r="45" spans="2:5" ht="15" thickBot="1" x14ac:dyDescent="0.35">
      <c r="B45" s="188"/>
      <c r="C45" s="91" t="s">
        <v>203</v>
      </c>
      <c r="D45" s="94"/>
      <c r="E45" s="5"/>
    </row>
    <row r="46" spans="2:5" x14ac:dyDescent="0.3">
      <c r="B46" s="192" t="s">
        <v>213</v>
      </c>
      <c r="C46" s="193"/>
      <c r="D46" s="194"/>
      <c r="E46" s="5"/>
    </row>
    <row r="47" spans="2:5" ht="15.75" customHeight="1" x14ac:dyDescent="0.3">
      <c r="B47" s="187" t="s">
        <v>214</v>
      </c>
      <c r="C47" s="14" t="s">
        <v>200</v>
      </c>
      <c r="D47" s="93"/>
      <c r="E47" s="5"/>
    </row>
    <row r="48" spans="2:5" x14ac:dyDescent="0.3">
      <c r="B48" s="187"/>
      <c r="C48" s="14" t="s">
        <v>201</v>
      </c>
      <c r="D48" s="93"/>
      <c r="E48" s="5"/>
    </row>
    <row r="49" spans="2:5" x14ac:dyDescent="0.3">
      <c r="B49" s="187"/>
      <c r="C49" s="14" t="s">
        <v>202</v>
      </c>
      <c r="D49" s="93"/>
      <c r="E49" s="5"/>
    </row>
    <row r="50" spans="2:5" x14ac:dyDescent="0.3">
      <c r="B50" s="187"/>
      <c r="C50" s="14" t="s">
        <v>203</v>
      </c>
      <c r="D50" s="93"/>
      <c r="E50" s="5"/>
    </row>
    <row r="51" spans="2:5" ht="11.25" customHeight="1" x14ac:dyDescent="0.3">
      <c r="B51" s="187" t="s">
        <v>215</v>
      </c>
      <c r="C51" s="14" t="s">
        <v>200</v>
      </c>
      <c r="D51" s="93"/>
      <c r="E51" s="5"/>
    </row>
    <row r="52" spans="2:5" x14ac:dyDescent="0.3">
      <c r="B52" s="187"/>
      <c r="C52" s="14" t="s">
        <v>201</v>
      </c>
      <c r="D52" s="93"/>
      <c r="E52" s="5"/>
    </row>
    <row r="53" spans="2:5" x14ac:dyDescent="0.3">
      <c r="B53" s="187"/>
      <c r="C53" s="14" t="s">
        <v>202</v>
      </c>
      <c r="D53" s="93"/>
      <c r="E53" s="5"/>
    </row>
    <row r="54" spans="2:5" ht="15" thickBot="1" x14ac:dyDescent="0.35">
      <c r="B54" s="188"/>
      <c r="C54" s="91" t="s">
        <v>203</v>
      </c>
      <c r="D54" s="94"/>
      <c r="E54" s="5"/>
    </row>
    <row r="55" spans="2:5" x14ac:dyDescent="0.3">
      <c r="B55" s="192" t="s">
        <v>216</v>
      </c>
      <c r="C55" s="193"/>
      <c r="D55" s="194"/>
      <c r="E55" s="5"/>
    </row>
    <row r="56" spans="2:5" ht="12" customHeight="1" x14ac:dyDescent="0.3">
      <c r="B56" s="187" t="s">
        <v>217</v>
      </c>
      <c r="C56" s="196" t="s">
        <v>218</v>
      </c>
      <c r="D56" s="197"/>
      <c r="E56" s="5"/>
    </row>
    <row r="57" spans="2:5" x14ac:dyDescent="0.3">
      <c r="B57" s="187"/>
      <c r="C57" s="196"/>
      <c r="D57" s="197"/>
      <c r="E57" s="5"/>
    </row>
    <row r="58" spans="2:5" x14ac:dyDescent="0.3">
      <c r="B58" s="187"/>
      <c r="C58" s="196" t="s">
        <v>219</v>
      </c>
      <c r="D58" s="197"/>
      <c r="E58" s="5"/>
    </row>
    <row r="59" spans="2:5" x14ac:dyDescent="0.3">
      <c r="B59" s="187"/>
      <c r="C59" s="196"/>
      <c r="D59" s="197"/>
      <c r="E59" s="5"/>
    </row>
    <row r="60" spans="2:5" ht="16.5" customHeight="1" x14ac:dyDescent="0.3">
      <c r="B60" s="187" t="s">
        <v>220</v>
      </c>
      <c r="C60" s="14" t="s">
        <v>200</v>
      </c>
      <c r="D60" s="93"/>
      <c r="E60" s="5"/>
    </row>
    <row r="61" spans="2:5" x14ac:dyDescent="0.3">
      <c r="B61" s="187"/>
      <c r="C61" s="14" t="s">
        <v>201</v>
      </c>
      <c r="D61" s="93"/>
      <c r="E61" s="5"/>
    </row>
    <row r="62" spans="2:5" x14ac:dyDescent="0.3">
      <c r="B62" s="187"/>
      <c r="C62" s="14" t="s">
        <v>202</v>
      </c>
      <c r="D62" s="93"/>
      <c r="E62" s="5"/>
    </row>
    <row r="63" spans="2:5" x14ac:dyDescent="0.3">
      <c r="B63" s="187"/>
      <c r="C63" s="14" t="s">
        <v>203</v>
      </c>
      <c r="D63" s="93"/>
      <c r="E63" s="5"/>
    </row>
    <row r="64" spans="2:5" ht="12" customHeight="1" x14ac:dyDescent="0.3">
      <c r="B64" s="187" t="s">
        <v>221</v>
      </c>
      <c r="C64" s="196" t="s">
        <v>218</v>
      </c>
      <c r="D64" s="197"/>
      <c r="E64" s="5"/>
    </row>
    <row r="65" spans="2:5" x14ac:dyDescent="0.3">
      <c r="B65" s="187"/>
      <c r="C65" s="196"/>
      <c r="D65" s="197"/>
      <c r="E65" s="5"/>
    </row>
    <row r="66" spans="2:5" x14ac:dyDescent="0.3">
      <c r="B66" s="187"/>
      <c r="C66" s="196" t="s">
        <v>219</v>
      </c>
      <c r="D66" s="197"/>
      <c r="E66" s="5"/>
    </row>
    <row r="67" spans="2:5" x14ac:dyDescent="0.3">
      <c r="B67" s="187"/>
      <c r="C67" s="196"/>
      <c r="D67" s="197"/>
      <c r="E67" s="5"/>
    </row>
    <row r="68" spans="2:5" ht="14.25" customHeight="1" x14ac:dyDescent="0.3">
      <c r="B68" s="187" t="s">
        <v>222</v>
      </c>
      <c r="C68" s="14" t="s">
        <v>200</v>
      </c>
      <c r="D68" s="93"/>
      <c r="E68" s="5"/>
    </row>
    <row r="69" spans="2:5" x14ac:dyDescent="0.3">
      <c r="B69" s="187"/>
      <c r="C69" s="14" t="s">
        <v>201</v>
      </c>
      <c r="D69" s="93"/>
      <c r="E69" s="5"/>
    </row>
    <row r="70" spans="2:5" x14ac:dyDescent="0.3">
      <c r="B70" s="187"/>
      <c r="C70" s="14" t="s">
        <v>202</v>
      </c>
      <c r="D70" s="93"/>
      <c r="E70" s="5"/>
    </row>
    <row r="71" spans="2:5" x14ac:dyDescent="0.3">
      <c r="B71" s="187"/>
      <c r="C71" s="14" t="s">
        <v>203</v>
      </c>
      <c r="D71" s="93"/>
      <c r="E71" s="5"/>
    </row>
    <row r="72" spans="2:5" ht="13.5" customHeight="1" x14ac:dyDescent="0.3">
      <c r="B72" s="189" t="s">
        <v>223</v>
      </c>
      <c r="C72" s="14" t="s">
        <v>224</v>
      </c>
      <c r="D72" s="93"/>
      <c r="E72" s="5"/>
    </row>
    <row r="73" spans="2:5" x14ac:dyDescent="0.3">
      <c r="B73" s="190"/>
      <c r="C73" s="14" t="s">
        <v>201</v>
      </c>
      <c r="D73" s="93"/>
      <c r="E73" s="5"/>
    </row>
    <row r="74" spans="2:5" x14ac:dyDescent="0.3">
      <c r="B74" s="190"/>
      <c r="C74" s="14" t="s">
        <v>202</v>
      </c>
      <c r="D74" s="93"/>
      <c r="E74" s="5"/>
    </row>
    <row r="75" spans="2:5" ht="16.5" customHeight="1" thickBot="1" x14ac:dyDescent="0.35">
      <c r="B75" s="191"/>
      <c r="C75" s="91" t="s">
        <v>203</v>
      </c>
      <c r="D75" s="94"/>
      <c r="E75" s="5"/>
    </row>
    <row r="76" spans="2:5" x14ac:dyDescent="0.3">
      <c r="B76" s="192" t="s">
        <v>225</v>
      </c>
      <c r="C76" s="193"/>
      <c r="D76" s="194"/>
      <c r="E76" s="5"/>
    </row>
    <row r="77" spans="2:5" ht="13.5" customHeight="1" x14ac:dyDescent="0.3">
      <c r="B77" s="189" t="s">
        <v>226</v>
      </c>
      <c r="C77" s="6">
        <v>0</v>
      </c>
      <c r="D77" s="93"/>
      <c r="E77" s="5"/>
    </row>
    <row r="78" spans="2:5" x14ac:dyDescent="0.3">
      <c r="B78" s="190"/>
      <c r="C78" s="6">
        <v>1</v>
      </c>
      <c r="D78" s="93"/>
      <c r="E78" s="5"/>
    </row>
    <row r="79" spans="2:5" x14ac:dyDescent="0.3">
      <c r="B79" s="190"/>
      <c r="C79" s="6">
        <v>2</v>
      </c>
      <c r="D79" s="93"/>
      <c r="E79" s="5"/>
    </row>
    <row r="80" spans="2:5" x14ac:dyDescent="0.3">
      <c r="B80" s="190"/>
      <c r="C80" s="6">
        <v>3</v>
      </c>
      <c r="D80" s="93"/>
      <c r="E80" s="5"/>
    </row>
    <row r="81" spans="2:5" x14ac:dyDescent="0.3">
      <c r="B81" s="190"/>
      <c r="C81" s="6">
        <v>4</v>
      </c>
      <c r="D81" s="93"/>
      <c r="E81" s="5"/>
    </row>
    <row r="82" spans="2:5" x14ac:dyDescent="0.3">
      <c r="B82" s="190"/>
      <c r="C82" s="6">
        <v>5</v>
      </c>
      <c r="D82" s="93"/>
      <c r="E82" s="5"/>
    </row>
    <row r="83" spans="2:5" x14ac:dyDescent="0.3">
      <c r="B83" s="190"/>
      <c r="C83" s="6">
        <v>6</v>
      </c>
      <c r="D83" s="93"/>
      <c r="E83" s="5"/>
    </row>
    <row r="84" spans="2:5" x14ac:dyDescent="0.3">
      <c r="B84" s="190"/>
      <c r="C84" s="6">
        <v>7</v>
      </c>
      <c r="D84" s="93"/>
      <c r="E84" s="5"/>
    </row>
    <row r="85" spans="2:5" x14ac:dyDescent="0.3">
      <c r="B85" s="190"/>
      <c r="C85" s="6">
        <v>8</v>
      </c>
      <c r="D85" s="93"/>
      <c r="E85" s="5"/>
    </row>
    <row r="86" spans="2:5" x14ac:dyDescent="0.3">
      <c r="B86" s="190"/>
      <c r="C86" s="6">
        <v>9</v>
      </c>
      <c r="D86" s="93"/>
      <c r="E86" s="5"/>
    </row>
    <row r="87" spans="2:5" x14ac:dyDescent="0.3">
      <c r="B87" s="195"/>
      <c r="C87" s="6">
        <v>10</v>
      </c>
      <c r="D87" s="93"/>
      <c r="E87" s="5"/>
    </row>
    <row r="88" spans="2:5" ht="13.5" customHeight="1" x14ac:dyDescent="0.3">
      <c r="B88" s="187" t="s">
        <v>227</v>
      </c>
      <c r="C88" s="14" t="s">
        <v>228</v>
      </c>
      <c r="D88" s="93"/>
      <c r="E88" s="5"/>
    </row>
    <row r="89" spans="2:5" x14ac:dyDescent="0.3">
      <c r="B89" s="187"/>
      <c r="C89" s="14" t="s">
        <v>229</v>
      </c>
      <c r="D89" s="93"/>
      <c r="E89" s="5"/>
    </row>
    <row r="90" spans="2:5" x14ac:dyDescent="0.3">
      <c r="B90" s="187"/>
      <c r="C90" s="14" t="s">
        <v>230</v>
      </c>
      <c r="D90" s="93"/>
      <c r="E90" s="5"/>
    </row>
    <row r="91" spans="2:5" x14ac:dyDescent="0.3">
      <c r="B91" s="187"/>
      <c r="C91" s="14" t="s">
        <v>231</v>
      </c>
      <c r="D91" s="93"/>
      <c r="E91" s="5"/>
    </row>
    <row r="92" spans="2:5" ht="13.5" customHeight="1" x14ac:dyDescent="0.3">
      <c r="B92" s="187" t="s">
        <v>232</v>
      </c>
      <c r="C92" s="196" t="s">
        <v>218</v>
      </c>
      <c r="D92" s="197"/>
      <c r="E92" s="5"/>
    </row>
    <row r="93" spans="2:5" x14ac:dyDescent="0.3">
      <c r="B93" s="187"/>
      <c r="C93" s="196"/>
      <c r="D93" s="197"/>
      <c r="E93" s="5"/>
    </row>
    <row r="94" spans="2:5" x14ac:dyDescent="0.3">
      <c r="B94" s="187"/>
      <c r="C94" s="196" t="s">
        <v>219</v>
      </c>
      <c r="D94" s="197"/>
      <c r="E94" s="5"/>
    </row>
    <row r="95" spans="2:5" x14ac:dyDescent="0.3">
      <c r="B95" s="187"/>
      <c r="C95" s="196"/>
      <c r="D95" s="197"/>
      <c r="E95" s="5"/>
    </row>
    <row r="96" spans="2:5" ht="14.25" customHeight="1" x14ac:dyDescent="0.3">
      <c r="B96" s="187" t="s">
        <v>233</v>
      </c>
      <c r="C96" s="14" t="s">
        <v>234</v>
      </c>
      <c r="D96" s="93"/>
      <c r="E96" s="5"/>
    </row>
    <row r="97" spans="2:5" x14ac:dyDescent="0.3">
      <c r="B97" s="187"/>
      <c r="C97" s="14" t="s">
        <v>235</v>
      </c>
      <c r="D97" s="93"/>
      <c r="E97" s="5"/>
    </row>
    <row r="98" spans="2:5" x14ac:dyDescent="0.3">
      <c r="B98" s="187"/>
      <c r="C98" s="14" t="s">
        <v>236</v>
      </c>
      <c r="D98" s="93"/>
      <c r="E98" s="5"/>
    </row>
    <row r="99" spans="2:5" x14ac:dyDescent="0.3">
      <c r="B99" s="187"/>
      <c r="C99" s="14" t="s">
        <v>237</v>
      </c>
      <c r="D99" s="93"/>
      <c r="E99" s="5"/>
    </row>
    <row r="100" spans="2:5" x14ac:dyDescent="0.3">
      <c r="B100" s="187"/>
      <c r="C100" s="14" t="s">
        <v>238</v>
      </c>
      <c r="D100" s="93"/>
      <c r="E100" s="5"/>
    </row>
    <row r="101" spans="2:5" ht="12.75" customHeight="1" x14ac:dyDescent="0.3">
      <c r="B101" s="187" t="s">
        <v>239</v>
      </c>
      <c r="C101" s="14" t="s">
        <v>234</v>
      </c>
      <c r="D101" s="93"/>
      <c r="E101" s="5"/>
    </row>
    <row r="102" spans="2:5" x14ac:dyDescent="0.3">
      <c r="B102" s="187"/>
      <c r="C102" s="14" t="s">
        <v>235</v>
      </c>
      <c r="D102" s="93"/>
      <c r="E102" s="5"/>
    </row>
    <row r="103" spans="2:5" x14ac:dyDescent="0.3">
      <c r="B103" s="187"/>
      <c r="C103" s="14" t="s">
        <v>236</v>
      </c>
      <c r="D103" s="93"/>
      <c r="E103" s="5"/>
    </row>
    <row r="104" spans="2:5" x14ac:dyDescent="0.3">
      <c r="B104" s="187"/>
      <c r="C104" s="14" t="s">
        <v>237</v>
      </c>
      <c r="D104" s="93"/>
      <c r="E104" s="5"/>
    </row>
    <row r="105" spans="2:5" ht="15" thickBot="1" x14ac:dyDescent="0.35">
      <c r="B105" s="188"/>
      <c r="C105" s="91" t="s">
        <v>238</v>
      </c>
      <c r="D105" s="94"/>
      <c r="E105" s="5"/>
    </row>
    <row r="106" spans="2:5" x14ac:dyDescent="0.3">
      <c r="B106" s="17"/>
      <c r="C106" s="17"/>
      <c r="D106" s="17"/>
    </row>
    <row r="107" spans="2:5" x14ac:dyDescent="0.3">
      <c r="B107" s="61" t="s">
        <v>354</v>
      </c>
      <c r="C107" s="96"/>
      <c r="D107" s="88"/>
    </row>
  </sheetData>
  <mergeCells count="41">
    <mergeCell ref="B1:D1"/>
    <mergeCell ref="B2:D2"/>
    <mergeCell ref="B42:B45"/>
    <mergeCell ref="B4:C4"/>
    <mergeCell ref="B5:B10"/>
    <mergeCell ref="B11:B13"/>
    <mergeCell ref="B14:D14"/>
    <mergeCell ref="B15:B18"/>
    <mergeCell ref="B19:B22"/>
    <mergeCell ref="B23:B26"/>
    <mergeCell ref="B27:B32"/>
    <mergeCell ref="B33:D33"/>
    <mergeCell ref="B34:B37"/>
    <mergeCell ref="B38:B41"/>
    <mergeCell ref="B46:D46"/>
    <mergeCell ref="B47:B50"/>
    <mergeCell ref="B51:B54"/>
    <mergeCell ref="B55:D55"/>
    <mergeCell ref="B56:B59"/>
    <mergeCell ref="C56:C57"/>
    <mergeCell ref="D56:D57"/>
    <mergeCell ref="C58:C59"/>
    <mergeCell ref="D58:D59"/>
    <mergeCell ref="B60:B63"/>
    <mergeCell ref="B64:B67"/>
    <mergeCell ref="C64:C65"/>
    <mergeCell ref="D64:D65"/>
    <mergeCell ref="C66:C67"/>
    <mergeCell ref="D66:D67"/>
    <mergeCell ref="B96:B100"/>
    <mergeCell ref="B101:B105"/>
    <mergeCell ref="B68:B71"/>
    <mergeCell ref="B72:B75"/>
    <mergeCell ref="B76:D76"/>
    <mergeCell ref="B77:B87"/>
    <mergeCell ref="B88:B91"/>
    <mergeCell ref="B92:B95"/>
    <mergeCell ref="C92:C93"/>
    <mergeCell ref="D92:D93"/>
    <mergeCell ref="C94:C95"/>
    <mergeCell ref="D94:D95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&amp;L&amp;9UPITNIK ZA MJERENJE ZADOVOLJSTVA PACIJENATA&amp;R&amp;9&amp;P od &amp;N</oddFooter>
  </headerFooter>
  <rowBreaks count="2" manualBreakCount="2">
    <brk id="45" max="16383" man="1"/>
    <brk id="8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17</vt:i4>
      </vt:variant>
    </vt:vector>
  </HeadingPairs>
  <TitlesOfParts>
    <vt:vector size="28" baseType="lpstr">
      <vt:lpstr>Opći podaci</vt:lpstr>
      <vt:lpstr>Obavezno prijavljivanje</vt:lpstr>
      <vt:lpstr>Nepovoljni događaji</vt:lpstr>
      <vt:lpstr>Organizacijski indikatori</vt:lpstr>
      <vt:lpstr>Finansijski indikatori</vt:lpstr>
      <vt:lpstr>Indikatori kvaliteta</vt:lpstr>
      <vt:lpstr>Indikatori sigurnosti</vt:lpstr>
      <vt:lpstr>Elektivni indikatori</vt:lpstr>
      <vt:lpstr>Anketni upitnik za pacijente</vt:lpstr>
      <vt:lpstr>Anketni upitnik za osoblje</vt:lpstr>
      <vt:lpstr>Upitnik o pušačkom statusu</vt:lpstr>
      <vt:lpstr>'Anketni upitnik za osoblje'!Print_Area</vt:lpstr>
      <vt:lpstr>'Anketni upitnik za pacijente'!Print_Area</vt:lpstr>
      <vt:lpstr>'Elektivni indikatori'!Print_Area</vt:lpstr>
      <vt:lpstr>'Indikatori kvaliteta'!Print_Area</vt:lpstr>
      <vt:lpstr>'Indikatori sigurnosti'!Print_Area</vt:lpstr>
      <vt:lpstr>'Nepovoljni događaji'!Print_Area</vt:lpstr>
      <vt:lpstr>'Obavezno prijavljivanje'!Print_Area</vt:lpstr>
      <vt:lpstr>'Opći podaci'!Print_Area</vt:lpstr>
      <vt:lpstr>'Upitnik o pušačkom statusu'!Print_Area</vt:lpstr>
      <vt:lpstr>'Anketni upitnik za osoblje'!Print_Titles</vt:lpstr>
      <vt:lpstr>'Anketni upitnik za pacijente'!Print_Titles</vt:lpstr>
      <vt:lpstr>'Elektivni indikatori'!Print_Titles</vt:lpstr>
      <vt:lpstr>'Indikatori kvaliteta'!Print_Titles</vt:lpstr>
      <vt:lpstr>'Indikatori sigurnosti'!Print_Titles</vt:lpstr>
      <vt:lpstr>'Nepovoljni događaji'!Print_Titles</vt:lpstr>
      <vt:lpstr>'Obavezno prijavljivanje'!Print_Titles</vt:lpstr>
      <vt:lpstr>'Upitnik o pušačkom statusu'!Print_Titles</vt:lpstr>
    </vt:vector>
  </TitlesOfParts>
  <Company>akaz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edin</dc:creator>
  <cp:lastModifiedBy>Koordinator</cp:lastModifiedBy>
  <cp:lastPrinted>2020-01-20T09:13:43Z</cp:lastPrinted>
  <dcterms:created xsi:type="dcterms:W3CDTF">2015-08-10T10:16:12Z</dcterms:created>
  <dcterms:modified xsi:type="dcterms:W3CDTF">2021-11-15T09:03:35Z</dcterms:modified>
</cp:coreProperties>
</file>